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555" activeTab="0"/>
  </bookViews>
  <sheets>
    <sheet name="részletes " sheetId="1" r:id="rId1"/>
  </sheets>
  <definedNames>
    <definedName name="_xlnm.Print_Area" localSheetId="0">'részletes '!$A$1:$D$388</definedName>
  </definedNames>
  <calcPr fullCalcOnLoad="1"/>
</workbook>
</file>

<file path=xl/sharedStrings.xml><?xml version="1.0" encoding="utf-8"?>
<sst xmlns="http://schemas.openxmlformats.org/spreadsheetml/2006/main" count="283" uniqueCount="123">
  <si>
    <t xml:space="preserve"> </t>
  </si>
  <si>
    <t xml:space="preserve">Nagyvázsony község Önkormányzatának </t>
  </si>
  <si>
    <t>Önkormányzati bevételek</t>
  </si>
  <si>
    <r>
      <t>Intézményi működési bevétele</t>
    </r>
    <r>
      <rPr>
        <b/>
        <i/>
        <sz val="12"/>
        <color indexed="8"/>
        <rFont val="Times New Roman"/>
        <family val="1"/>
      </rPr>
      <t>k</t>
    </r>
  </si>
  <si>
    <t>Szolgáltatások ellenértékének telj.</t>
  </si>
  <si>
    <t>Egyéb sajátos bevétel telj.</t>
  </si>
  <si>
    <t>Bérleti díj és parkolási díj</t>
  </si>
  <si>
    <t>Intézményi ellátási díj bevételi telj.</t>
  </si>
  <si>
    <t>Áh. kívül továbbsz.belf. szolg. műk.</t>
  </si>
  <si>
    <t>Áh. kívül származó egyéb műk. kamat</t>
  </si>
  <si>
    <t>Kiszámlázott termékek és szolg. ÁFA</t>
  </si>
  <si>
    <t>Összesen</t>
  </si>
  <si>
    <t xml:space="preserve">Helyi adók </t>
  </si>
  <si>
    <t>Építményadó</t>
  </si>
  <si>
    <t>Telekadó</t>
  </si>
  <si>
    <t xml:space="preserve">Talajterhelési díj </t>
  </si>
  <si>
    <t>Magánszemélyek kommunális adója</t>
  </si>
  <si>
    <t>Iparűzési adó</t>
  </si>
  <si>
    <t>Idegenforgalmi adó</t>
  </si>
  <si>
    <t xml:space="preserve">Gk 40% </t>
  </si>
  <si>
    <t xml:space="preserve">Bírság, pótlék </t>
  </si>
  <si>
    <t>Állami támogatások: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</si>
  <si>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</si>
  <si>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</si>
  <si>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szociális, gyermekjóléti és gyermekétkeztetési feladatainak támogatása </t>
  </si>
  <si>
    <t xml:space="preserve">Települési önkormányzatok kulturális feladatainak támogatása </t>
  </si>
  <si>
    <t xml:space="preserve">Működési célú költségvetési támogatások és kiegészítő támogatások </t>
  </si>
  <si>
    <t xml:space="preserve">Elszámolásból származó bevételek </t>
  </si>
  <si>
    <t>Egyéb átvett pénzeszközök</t>
  </si>
  <si>
    <t>Kölcsönök vissza térülése</t>
  </si>
  <si>
    <t>Támogatások Településfejl. Közalap.</t>
  </si>
  <si>
    <t>Tartalék</t>
  </si>
  <si>
    <t>Államháztartási megelőlegezés</t>
  </si>
  <si>
    <t>Önkormányzati kiadások</t>
  </si>
  <si>
    <t xml:space="preserve">Támogatásértékű pénzeszközátadás </t>
  </si>
  <si>
    <t>Egyesített Szociális Int. hozzájárulás</t>
  </si>
  <si>
    <t>Családsegítő és Gyermekjóléti Alapszolgáltatási Intézményfenntartó Társulás, hozzájárulás</t>
  </si>
  <si>
    <t>2017.évi hozzájárulás orvosi ügyeleti alapellátás</t>
  </si>
  <si>
    <r>
      <t>1)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3"/>
        <color indexed="8"/>
        <rFont val="Cambria"/>
        <family val="1"/>
      </rPr>
      <t>Közművelődési intézmények, közösségi színterek (IKSZT)</t>
    </r>
  </si>
  <si>
    <t xml:space="preserve">Személyi juttatások összesen </t>
  </si>
  <si>
    <t>Munkaadókat terhelő járulékok</t>
  </si>
  <si>
    <t>Irodaszer beszerzés</t>
  </si>
  <si>
    <t>Szakmai anyagok beszerzése</t>
  </si>
  <si>
    <t>Készletbeszerzés</t>
  </si>
  <si>
    <t>Intézményi üzemeltetés és fenntartási kiadások</t>
  </si>
  <si>
    <t>Telefon, internet díjak</t>
  </si>
  <si>
    <t>Szállítási szolgáltatások</t>
  </si>
  <si>
    <t xml:space="preserve">Víz – és csatornadíjak </t>
  </si>
  <si>
    <t xml:space="preserve">Villamos energiaszolgáltatás </t>
  </si>
  <si>
    <t>Gázenergia szolgáltatás</t>
  </si>
  <si>
    <t>Karbantartási, kisjavítási szolg.</t>
  </si>
  <si>
    <t xml:space="preserve">Egyéb üzemeltetési és fenntartási kiadások </t>
  </si>
  <si>
    <t>Szakmai tevékenységgel összefüggő kiadások</t>
  </si>
  <si>
    <t xml:space="preserve">Áfa </t>
  </si>
  <si>
    <t>Belföldi kiküldetés</t>
  </si>
  <si>
    <t>Reprezentáció</t>
  </si>
  <si>
    <t>Reklám és propaganda kiadások</t>
  </si>
  <si>
    <t>Egyéb különféle dologi kiadások</t>
  </si>
  <si>
    <t>Jóléti, sport és kulturális kiadások</t>
  </si>
  <si>
    <t xml:space="preserve">Kifizetői adó /telefonadó/reprezentáció utáni SZJA                                                </t>
  </si>
  <si>
    <t xml:space="preserve">Dijak egyéb befizetések  bank költségek                                                                                       </t>
  </si>
  <si>
    <t xml:space="preserve">Különféle kiadások </t>
  </si>
  <si>
    <t>Dologi kiadások összesen</t>
  </si>
  <si>
    <r>
      <t>2)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3"/>
        <color indexed="8"/>
        <rFont val="Cambria"/>
        <family val="1"/>
      </rPr>
      <t xml:space="preserve">Könyvtár </t>
    </r>
  </si>
  <si>
    <t>Dologi kiadások</t>
  </si>
  <si>
    <r>
      <t>3)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3"/>
        <color indexed="8"/>
        <rFont val="Cambria"/>
        <family val="1"/>
      </rPr>
      <t xml:space="preserve">Önkormányzati igazgatás  </t>
    </r>
  </si>
  <si>
    <t xml:space="preserve">  </t>
  </si>
  <si>
    <t>Polgármester tiszteletdíja</t>
  </si>
  <si>
    <t xml:space="preserve">Költségtérítése </t>
  </si>
  <si>
    <t>Alpolgármester illetménye</t>
  </si>
  <si>
    <t xml:space="preserve">Képviselők </t>
  </si>
  <si>
    <t>Személyi juttatások</t>
  </si>
  <si>
    <t xml:space="preserve">Könyv folyóirat </t>
  </si>
  <si>
    <r>
      <t>4)</t>
    </r>
    <r>
      <rPr>
        <b/>
        <sz val="7"/>
        <color indexed="8"/>
        <rFont val="Times New Roman"/>
        <family val="1"/>
      </rPr>
      <t xml:space="preserve">    </t>
    </r>
    <r>
      <rPr>
        <b/>
        <u val="single"/>
        <sz val="13"/>
        <color indexed="8"/>
        <rFont val="Cambria"/>
        <family val="1"/>
      </rPr>
      <t>Város és község gazdálkodással kapcsolatos feladatok</t>
    </r>
  </si>
  <si>
    <t xml:space="preserve">         </t>
  </si>
  <si>
    <t>Irodaszer, nyomtatvány</t>
  </si>
  <si>
    <t>Hajtó és kenőanyag</t>
  </si>
  <si>
    <t>Szemét szállítási szolgáltatások</t>
  </si>
  <si>
    <t>Müszaki tevékenység</t>
  </si>
  <si>
    <t>5)Zöldterületek</t>
  </si>
  <si>
    <t>6)Közfoglalkoztatás</t>
  </si>
  <si>
    <t>7)Település tisztasági feladatok, települési hulladékok kezelése</t>
  </si>
  <si>
    <t xml:space="preserve">8)Közvilágítás </t>
  </si>
  <si>
    <t>Bérleti díj és karbantartás</t>
  </si>
  <si>
    <t>9)Köztemetők fenntartása</t>
  </si>
  <si>
    <t>11)Védőnői szolgálat</t>
  </si>
  <si>
    <t>Gázenergia</t>
  </si>
  <si>
    <t>12)Fogorvosi Szolgálat</t>
  </si>
  <si>
    <t>13) háziorvosi szolgálat Támogatási feladat</t>
  </si>
  <si>
    <t>17)Közutak-hidak alagutak üzemeltetése</t>
  </si>
  <si>
    <t xml:space="preserve">Dologi kiadások </t>
  </si>
  <si>
    <t>A társadalom és szociálpolitikai juttatások várható alakulása</t>
  </si>
  <si>
    <t>Települési támogatás</t>
  </si>
  <si>
    <t>Beruházás</t>
  </si>
  <si>
    <t>Busz nyilt végű lizingdíj</t>
  </si>
  <si>
    <t>Szocho</t>
  </si>
  <si>
    <t>Híd helyreállítás költségének ÁFA befiz.</t>
  </si>
  <si>
    <t>Telek vásárlás fennmaradó összege</t>
  </si>
  <si>
    <t xml:space="preserve">Bútor és függöny beszerzés </t>
  </si>
  <si>
    <t>Egészségház csatorna, eresz felújítás,</t>
  </si>
  <si>
    <t>Járdák felújítása és kátyúzása</t>
  </si>
  <si>
    <t>Építési telkek közművesítése</t>
  </si>
  <si>
    <t>Fűnyíró adapter</t>
  </si>
  <si>
    <t xml:space="preserve">Egészségház (8291 Nagyvázsony, Malomkő u. 5) szám alatti ingatlan tulajdoni arányában önkormányzatra eső rész: </t>
  </si>
  <si>
    <t>Felújítások:</t>
  </si>
  <si>
    <t>Temető gondnok Megbizásidíja</t>
  </si>
  <si>
    <t xml:space="preserve">2017. I. fél évi költségvetés </t>
  </si>
  <si>
    <t>2017 ei.</t>
  </si>
  <si>
    <t>2017 ei. Mód.</t>
  </si>
  <si>
    <t>2017 ei.mód</t>
  </si>
  <si>
    <t>2017ei.mód</t>
  </si>
  <si>
    <t>Ingatlan értékesítés</t>
  </si>
  <si>
    <t>VÁR Múzeális feladat</t>
  </si>
  <si>
    <t>Bérletidij</t>
  </si>
  <si>
    <t>Pénztárgép 2 db</t>
  </si>
  <si>
    <t>Civil szervezetek támogatása</t>
  </si>
  <si>
    <t>OEP támogatás és Munkaügyi központ</t>
  </si>
  <si>
    <t>2018 ei.</t>
  </si>
  <si>
    <t>Szoc.ho</t>
  </si>
  <si>
    <t>Top-3.1.1-15 VE1-2016-00012</t>
  </si>
  <si>
    <t>Személyi jelegű</t>
  </si>
  <si>
    <t xml:space="preserve">TOP </t>
  </si>
  <si>
    <t xml:space="preserve"> 1 fő 4 órás takarítónő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</si>
</sst>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3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mbria"/>
      <family val="1"/>
    </font>
    <font>
      <i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u val="single"/>
      <sz val="13"/>
      <color indexed="8"/>
      <name val="Cambria"/>
      <family val="1"/>
    </font>
    <font>
      <b/>
      <i/>
      <sz val="13"/>
      <color indexed="8"/>
      <name val="Calibri"/>
      <family val="2"/>
    </font>
    <font>
      <b/>
      <sz val="12"/>
      <color indexed="8"/>
      <name val="Cambria"/>
      <family val="1"/>
    </font>
    <font>
      <u val="single"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i/>
      <u val="single"/>
      <sz val="14"/>
      <color indexed="8"/>
      <name val="Cambria"/>
      <family val="1"/>
    </font>
    <font>
      <sz val="12"/>
      <color indexed="8"/>
      <name val="Calibri"/>
      <family val="2"/>
    </font>
    <font>
      <sz val="11"/>
      <color indexed="8"/>
      <name val="Garamond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mbria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u val="single"/>
      <sz val="13"/>
      <color theme="1"/>
      <name val="Cambria"/>
      <family val="1"/>
    </font>
    <font>
      <b/>
      <i/>
      <sz val="12"/>
      <color theme="1"/>
      <name val="Cambria"/>
      <family val="1"/>
    </font>
    <font>
      <b/>
      <i/>
      <u val="single"/>
      <sz val="13"/>
      <color theme="1"/>
      <name val="Cambria"/>
      <family val="1"/>
    </font>
    <font>
      <b/>
      <i/>
      <sz val="13"/>
      <color theme="1"/>
      <name val="Calibri"/>
      <family val="2"/>
    </font>
    <font>
      <b/>
      <sz val="12"/>
      <color theme="1"/>
      <name val="Cambria"/>
      <family val="1"/>
    </font>
    <font>
      <u val="single"/>
      <sz val="14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i/>
      <u val="single"/>
      <sz val="14"/>
      <color theme="1"/>
      <name val="Cambria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Garamond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justify"/>
    </xf>
    <xf numFmtId="0" fontId="64" fillId="0" borderId="0" xfId="0" applyFont="1" applyAlignment="1">
      <alignment horizontal="justify"/>
    </xf>
    <xf numFmtId="0" fontId="66" fillId="0" borderId="0" xfId="0" applyFont="1" applyAlignment="1">
      <alignment horizontal="justify"/>
    </xf>
    <xf numFmtId="0" fontId="65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justify"/>
    </xf>
    <xf numFmtId="0" fontId="68" fillId="0" borderId="0" xfId="0" applyFont="1" applyAlignment="1">
      <alignment horizontal="justify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justify"/>
    </xf>
    <xf numFmtId="0" fontId="71" fillId="0" borderId="0" xfId="0" applyFont="1" applyAlignment="1">
      <alignment horizontal="justify"/>
    </xf>
    <xf numFmtId="0" fontId="70" fillId="0" borderId="0" xfId="0" applyFont="1" applyAlignment="1">
      <alignment horizontal="left" indent="4"/>
    </xf>
    <xf numFmtId="0" fontId="72" fillId="0" borderId="0" xfId="0" applyFont="1" applyAlignment="1">
      <alignment/>
    </xf>
    <xf numFmtId="0" fontId="73" fillId="0" borderId="0" xfId="0" applyFont="1" applyAlignment="1">
      <alignment horizontal="justify"/>
    </xf>
    <xf numFmtId="0" fontId="74" fillId="0" borderId="0" xfId="0" applyFont="1" applyAlignment="1">
      <alignment/>
    </xf>
    <xf numFmtId="0" fontId="75" fillId="0" borderId="0" xfId="0" applyFont="1" applyAlignment="1">
      <alignment horizontal="justify"/>
    </xf>
    <xf numFmtId="0" fontId="76" fillId="0" borderId="0" xfId="0" applyFont="1" applyAlignment="1">
      <alignment horizontal="justify"/>
    </xf>
    <xf numFmtId="0" fontId="77" fillId="0" borderId="0" xfId="0" applyFont="1" applyAlignment="1">
      <alignment horizontal="left" indent="2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justify"/>
    </xf>
    <xf numFmtId="0" fontId="81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64" fillId="0" borderId="0" xfId="0" applyNumberFormat="1" applyFont="1" applyAlignment="1">
      <alignment horizontal="justify"/>
    </xf>
    <xf numFmtId="0" fontId="82" fillId="0" borderId="11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wrapText="1"/>
    </xf>
    <xf numFmtId="0" fontId="83" fillId="0" borderId="0" xfId="0" applyNumberFormat="1" applyFont="1" applyBorder="1" applyAlignment="1">
      <alignment vertical="top" wrapText="1"/>
    </xf>
    <xf numFmtId="164" fontId="67" fillId="0" borderId="12" xfId="40" applyNumberFormat="1" applyFont="1" applyBorder="1" applyAlignment="1">
      <alignment horizontal="justify" wrapText="1"/>
    </xf>
    <xf numFmtId="164" fontId="84" fillId="0" borderId="13" xfId="40" applyNumberFormat="1" applyFont="1" applyBorder="1" applyAlignment="1">
      <alignment horizontal="right" wrapText="1"/>
    </xf>
    <xf numFmtId="164" fontId="65" fillId="0" borderId="13" xfId="40" applyNumberFormat="1" applyFont="1" applyBorder="1" applyAlignment="1">
      <alignment horizontal="justify" vertical="top" wrapText="1"/>
    </xf>
    <xf numFmtId="164" fontId="71" fillId="0" borderId="12" xfId="40" applyNumberFormat="1" applyFont="1" applyBorder="1" applyAlignment="1">
      <alignment horizontal="justify" wrapText="1"/>
    </xf>
    <xf numFmtId="164" fontId="85" fillId="0" borderId="13" xfId="40" applyNumberFormat="1" applyFont="1" applyBorder="1" applyAlignment="1">
      <alignment horizontal="right" wrapText="1"/>
    </xf>
    <xf numFmtId="164" fontId="65" fillId="0" borderId="0" xfId="40" applyNumberFormat="1" applyFont="1" applyAlignment="1">
      <alignment horizontal="justify"/>
    </xf>
    <xf numFmtId="164" fontId="0" fillId="0" borderId="0" xfId="40" applyNumberFormat="1" applyFont="1" applyAlignment="1">
      <alignment/>
    </xf>
    <xf numFmtId="164" fontId="86" fillId="0" borderId="0" xfId="40" applyNumberFormat="1" applyFont="1" applyAlignment="1">
      <alignment horizontal="justify"/>
    </xf>
    <xf numFmtId="164" fontId="65" fillId="0" borderId="10" xfId="40" applyNumberFormat="1" applyFont="1" applyBorder="1" applyAlignment="1">
      <alignment horizontal="center" vertical="top" wrapText="1"/>
    </xf>
    <xf numFmtId="164" fontId="82" fillId="0" borderId="11" xfId="40" applyNumberFormat="1" applyFont="1" applyBorder="1" applyAlignment="1">
      <alignment horizontal="center" vertical="top" wrapText="1"/>
    </xf>
    <xf numFmtId="164" fontId="87" fillId="0" borderId="13" xfId="40" applyNumberFormat="1" applyFont="1" applyBorder="1" applyAlignment="1">
      <alignment horizontal="right" wrapText="1"/>
    </xf>
    <xf numFmtId="164" fontId="88" fillId="0" borderId="13" xfId="40" applyNumberFormat="1" applyFont="1" applyBorder="1" applyAlignment="1">
      <alignment horizontal="right" wrapText="1"/>
    </xf>
    <xf numFmtId="164" fontId="87" fillId="0" borderId="10" xfId="40" applyNumberFormat="1" applyFont="1" applyBorder="1" applyAlignment="1">
      <alignment wrapText="1"/>
    </xf>
    <xf numFmtId="164" fontId="87" fillId="0" borderId="12" xfId="40" applyNumberFormat="1" applyFont="1" applyBorder="1" applyAlignment="1">
      <alignment wrapText="1"/>
    </xf>
    <xf numFmtId="164" fontId="87" fillId="0" borderId="13" xfId="40" applyNumberFormat="1" applyFont="1" applyBorder="1" applyAlignment="1">
      <alignment horizontal="center" wrapText="1"/>
    </xf>
    <xf numFmtId="164" fontId="67" fillId="0" borderId="13" xfId="40" applyNumberFormat="1" applyFont="1" applyBorder="1" applyAlignment="1">
      <alignment horizontal="justify" vertical="top" wrapText="1"/>
    </xf>
    <xf numFmtId="164" fontId="88" fillId="0" borderId="12" xfId="40" applyNumberFormat="1" applyFont="1" applyBorder="1" applyAlignment="1">
      <alignment wrapText="1"/>
    </xf>
    <xf numFmtId="164" fontId="71" fillId="0" borderId="13" xfId="40" applyNumberFormat="1" applyFont="1" applyBorder="1" applyAlignment="1">
      <alignment horizontal="justify" vertical="top" wrapText="1"/>
    </xf>
    <xf numFmtId="164" fontId="88" fillId="0" borderId="13" xfId="40" applyNumberFormat="1" applyFont="1" applyBorder="1" applyAlignment="1">
      <alignment horizontal="center" wrapText="1"/>
    </xf>
    <xf numFmtId="164" fontId="64" fillId="0" borderId="0" xfId="40" applyNumberFormat="1" applyFont="1" applyAlignment="1">
      <alignment horizontal="justify"/>
    </xf>
    <xf numFmtId="164" fontId="68" fillId="0" borderId="0" xfId="40" applyNumberFormat="1" applyFont="1" applyAlignment="1">
      <alignment horizontal="justify"/>
    </xf>
    <xf numFmtId="164" fontId="71" fillId="0" borderId="10" xfId="40" applyNumberFormat="1" applyFont="1" applyBorder="1" applyAlignment="1">
      <alignment horizontal="justify" vertical="top" wrapText="1"/>
    </xf>
    <xf numFmtId="164" fontId="89" fillId="0" borderId="11" xfId="40" applyNumberFormat="1" applyFont="1" applyBorder="1" applyAlignment="1">
      <alignment horizontal="center" wrapText="1"/>
    </xf>
    <xf numFmtId="164" fontId="67" fillId="0" borderId="12" xfId="40" applyNumberFormat="1" applyFont="1" applyBorder="1" applyAlignment="1">
      <alignment horizontal="justify" vertical="top" wrapText="1"/>
    </xf>
    <xf numFmtId="164" fontId="90" fillId="0" borderId="12" xfId="40" applyNumberFormat="1" applyFont="1" applyBorder="1" applyAlignment="1">
      <alignment horizontal="justify" wrapText="1"/>
    </xf>
    <xf numFmtId="164" fontId="87" fillId="0" borderId="12" xfId="40" applyNumberFormat="1" applyFont="1" applyBorder="1" applyAlignment="1">
      <alignment horizontal="justify" wrapText="1"/>
    </xf>
    <xf numFmtId="164" fontId="84" fillId="0" borderId="13" xfId="40" applyNumberFormat="1" applyFont="1" applyBorder="1" applyAlignment="1">
      <alignment wrapText="1"/>
    </xf>
    <xf numFmtId="164" fontId="71" fillId="0" borderId="12" xfId="40" applyNumberFormat="1" applyFont="1" applyBorder="1" applyAlignment="1">
      <alignment wrapText="1"/>
    </xf>
    <xf numFmtId="164" fontId="9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4" fillId="0" borderId="0" xfId="0" applyNumberFormat="1" applyFont="1" applyAlignment="1">
      <alignment horizontal="right"/>
    </xf>
    <xf numFmtId="3" fontId="69" fillId="0" borderId="0" xfId="0" applyNumberFormat="1" applyFont="1" applyAlignment="1">
      <alignment/>
    </xf>
    <xf numFmtId="3" fontId="85" fillId="0" borderId="0" xfId="0" applyNumberFormat="1" applyFont="1" applyAlignment="1">
      <alignment horizontal="right"/>
    </xf>
    <xf numFmtId="3" fontId="71" fillId="0" borderId="0" xfId="0" applyNumberFormat="1" applyFont="1" applyAlignment="1">
      <alignment horizontal="right"/>
    </xf>
    <xf numFmtId="3" fontId="67" fillId="0" borderId="0" xfId="0" applyNumberFormat="1" applyFont="1" applyAlignment="1">
      <alignment horizontal="right"/>
    </xf>
    <xf numFmtId="3" fontId="92" fillId="0" borderId="0" xfId="0" applyNumberFormat="1" applyFont="1" applyAlignment="1">
      <alignment horizontal="right"/>
    </xf>
    <xf numFmtId="3" fontId="65" fillId="0" borderId="0" xfId="0" applyNumberFormat="1" applyFont="1" applyAlignment="1">
      <alignment horizontal="justify"/>
    </xf>
    <xf numFmtId="3" fontId="93" fillId="0" borderId="0" xfId="0" applyNumberFormat="1" applyFont="1" applyAlignment="1">
      <alignment horizontal="left" indent="2"/>
    </xf>
    <xf numFmtId="3" fontId="64" fillId="0" borderId="0" xfId="0" applyNumberFormat="1" applyFont="1" applyAlignment="1">
      <alignment horizontal="justify"/>
    </xf>
    <xf numFmtId="0" fontId="65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65" fillId="0" borderId="14" xfId="0" applyFont="1" applyBorder="1" applyAlignment="1">
      <alignment horizontal="justify"/>
    </xf>
    <xf numFmtId="0" fontId="84" fillId="0" borderId="14" xfId="0" applyFont="1" applyBorder="1" applyAlignment="1">
      <alignment/>
    </xf>
    <xf numFmtId="3" fontId="84" fillId="0" borderId="14" xfId="0" applyNumberFormat="1" applyFont="1" applyBorder="1" applyAlignment="1">
      <alignment horizontal="right"/>
    </xf>
    <xf numFmtId="3" fontId="69" fillId="0" borderId="14" xfId="0" applyNumberFormat="1" applyFont="1" applyBorder="1" applyAlignment="1">
      <alignment/>
    </xf>
    <xf numFmtId="0" fontId="69" fillId="0" borderId="14" xfId="0" applyFont="1" applyBorder="1" applyAlignment="1">
      <alignment/>
    </xf>
    <xf numFmtId="3" fontId="85" fillId="0" borderId="14" xfId="0" applyNumberFormat="1" applyFont="1" applyBorder="1" applyAlignment="1">
      <alignment horizontal="right"/>
    </xf>
    <xf numFmtId="3" fontId="65" fillId="0" borderId="14" xfId="0" applyNumberFormat="1" applyFont="1" applyBorder="1" applyAlignment="1">
      <alignment/>
    </xf>
    <xf numFmtId="0" fontId="71" fillId="0" borderId="14" xfId="0" applyFont="1" applyBorder="1" applyAlignment="1">
      <alignment horizontal="justify"/>
    </xf>
    <xf numFmtId="3" fontId="71" fillId="0" borderId="14" xfId="0" applyNumberFormat="1" applyFont="1" applyBorder="1" applyAlignment="1">
      <alignment horizontal="right"/>
    </xf>
    <xf numFmtId="0" fontId="67" fillId="0" borderId="14" xfId="0" applyFont="1" applyBorder="1" applyAlignment="1">
      <alignment horizontal="justify"/>
    </xf>
    <xf numFmtId="3" fontId="67" fillId="0" borderId="14" xfId="0" applyNumberFormat="1" applyFont="1" applyBorder="1" applyAlignment="1">
      <alignment horizontal="right"/>
    </xf>
    <xf numFmtId="3" fontId="94" fillId="0" borderId="14" xfId="0" applyNumberFormat="1" applyFont="1" applyBorder="1" applyAlignment="1">
      <alignment horizontal="right"/>
    </xf>
    <xf numFmtId="0" fontId="71" fillId="0" borderId="14" xfId="0" applyFont="1" applyBorder="1" applyAlignment="1">
      <alignment/>
    </xf>
    <xf numFmtId="3" fontId="92" fillId="0" borderId="14" xfId="0" applyNumberFormat="1" applyFont="1" applyBorder="1" applyAlignment="1">
      <alignment horizontal="right"/>
    </xf>
    <xf numFmtId="0" fontId="67" fillId="0" borderId="14" xfId="0" applyFont="1" applyBorder="1" applyAlignment="1">
      <alignment/>
    </xf>
    <xf numFmtId="0" fontId="95" fillId="0" borderId="0" xfId="0" applyFont="1" applyAlignment="1">
      <alignment/>
    </xf>
    <xf numFmtId="3" fontId="64" fillId="0" borderId="14" xfId="0" applyNumberFormat="1" applyFont="1" applyBorder="1" applyAlignment="1">
      <alignment/>
    </xf>
    <xf numFmtId="3" fontId="7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0" fontId="96" fillId="0" borderId="0" xfId="0" applyFont="1" applyAlignment="1">
      <alignment/>
    </xf>
    <xf numFmtId="0" fontId="63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91" fillId="0" borderId="0" xfId="0" applyNumberFormat="1" applyFont="1" applyAlignment="1">
      <alignment horizontal="right"/>
    </xf>
    <xf numFmtId="0" fontId="97" fillId="0" borderId="0" xfId="0" applyFont="1" applyAlignment="1">
      <alignment horizontal="justify"/>
    </xf>
    <xf numFmtId="0" fontId="71" fillId="0" borderId="14" xfId="0" applyFont="1" applyBorder="1" applyAlignment="1">
      <alignment horizontal="justify"/>
    </xf>
    <xf numFmtId="3" fontId="69" fillId="0" borderId="14" xfId="0" applyNumberFormat="1" applyFont="1" applyBorder="1" applyAlignment="1">
      <alignment/>
    </xf>
    <xf numFmtId="0" fontId="69" fillId="0" borderId="14" xfId="0" applyFont="1" applyBorder="1" applyAlignment="1">
      <alignment/>
    </xf>
    <xf numFmtId="0" fontId="67" fillId="0" borderId="14" xfId="0" applyFont="1" applyBorder="1" applyAlignment="1">
      <alignment horizontal="justify"/>
    </xf>
    <xf numFmtId="3" fontId="67" fillId="0" borderId="14" xfId="0" applyNumberFormat="1" applyFont="1" applyBorder="1" applyAlignment="1">
      <alignment horizontal="right"/>
    </xf>
    <xf numFmtId="3" fontId="64" fillId="0" borderId="14" xfId="0" applyNumberFormat="1" applyFont="1" applyBorder="1" applyAlignment="1">
      <alignment/>
    </xf>
    <xf numFmtId="3" fontId="94" fillId="0" borderId="14" xfId="0" applyNumberFormat="1" applyFont="1" applyBorder="1" applyAlignment="1">
      <alignment horizontal="right"/>
    </xf>
    <xf numFmtId="0" fontId="67" fillId="0" borderId="14" xfId="0" applyFont="1" applyBorder="1" applyAlignment="1">
      <alignment/>
    </xf>
    <xf numFmtId="3" fontId="71" fillId="0" borderId="14" xfId="0" applyNumberFormat="1" applyFont="1" applyBorder="1" applyAlignment="1">
      <alignment horizontal="right"/>
    </xf>
    <xf numFmtId="3" fontId="92" fillId="0" borderId="14" xfId="0" applyNumberFormat="1" applyFont="1" applyBorder="1" applyAlignment="1">
      <alignment horizontal="right"/>
    </xf>
    <xf numFmtId="3" fontId="84" fillId="0" borderId="14" xfId="0" applyNumberFormat="1" applyFont="1" applyBorder="1" applyAlignment="1">
      <alignment horizontal="right"/>
    </xf>
    <xf numFmtId="3" fontId="85" fillId="0" borderId="14" xfId="0" applyNumberFormat="1" applyFont="1" applyBorder="1" applyAlignment="1">
      <alignment horizontal="right"/>
    </xf>
    <xf numFmtId="0" fontId="73" fillId="0" borderId="14" xfId="0" applyFont="1" applyBorder="1" applyAlignment="1">
      <alignment horizontal="justify"/>
    </xf>
    <xf numFmtId="3" fontId="91" fillId="0" borderId="1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9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3" fontId="65" fillId="0" borderId="0" xfId="0" applyNumberFormat="1" applyFont="1" applyAlignment="1">
      <alignment horizontal="right"/>
    </xf>
    <xf numFmtId="0" fontId="98" fillId="0" borderId="0" xfId="0" applyFont="1" applyAlignment="1">
      <alignment/>
    </xf>
    <xf numFmtId="3" fontId="59" fillId="0" borderId="0" xfId="0" applyNumberFormat="1" applyFont="1" applyAlignment="1">
      <alignment/>
    </xf>
    <xf numFmtId="164" fontId="67" fillId="0" borderId="13" xfId="40" applyNumberFormat="1" applyFont="1" applyBorder="1" applyAlignment="1">
      <alignment horizontal="right" vertical="top" wrapText="1"/>
    </xf>
    <xf numFmtId="0" fontId="59" fillId="0" borderId="0" xfId="0" applyFont="1" applyAlignment="1">
      <alignment/>
    </xf>
    <xf numFmtId="0" fontId="59" fillId="0" borderId="0" xfId="0" applyNumberFormat="1" applyFont="1" applyAlignment="1">
      <alignment/>
    </xf>
    <xf numFmtId="164" fontId="86" fillId="0" borderId="0" xfId="40" applyNumberFormat="1" applyFont="1" applyAlignment="1">
      <alignment horizontal="justify"/>
    </xf>
    <xf numFmtId="164" fontId="67" fillId="0" borderId="15" xfId="40" applyNumberFormat="1" applyFont="1" applyBorder="1" applyAlignment="1">
      <alignment horizontal="justify"/>
    </xf>
    <xf numFmtId="0" fontId="67" fillId="0" borderId="16" xfId="0" applyFont="1" applyBorder="1" applyAlignment="1">
      <alignment horizontal="justify"/>
    </xf>
    <xf numFmtId="0" fontId="84" fillId="0" borderId="14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7"/>
  <sheetViews>
    <sheetView tabSelected="1" zoomScaleSheetLayoutView="93" workbookViewId="0" topLeftCell="A347">
      <selection activeCell="L369" sqref="L369"/>
    </sheetView>
  </sheetViews>
  <sheetFormatPr defaultColWidth="9.140625" defaultRowHeight="15" customHeight="1"/>
  <cols>
    <col min="1" max="1" width="33.8515625" style="0" customWidth="1"/>
    <col min="2" max="2" width="32.00390625" style="26" customWidth="1"/>
    <col min="3" max="3" width="24.00390625" style="26" customWidth="1"/>
    <col min="4" max="4" width="27.140625" style="26" customWidth="1"/>
    <col min="5" max="5" width="4.28125" style="0" customWidth="1"/>
  </cols>
  <sheetData>
    <row r="1" spans="1:2" ht="15" customHeight="1">
      <c r="A1" s="93"/>
      <c r="B1" s="95" t="s">
        <v>1</v>
      </c>
    </row>
    <row r="2" ht="15" customHeight="1">
      <c r="A2" s="1"/>
    </row>
    <row r="3" spans="1:2" ht="15" customHeight="1">
      <c r="A3" s="1"/>
      <c r="B3" s="94" t="s">
        <v>106</v>
      </c>
    </row>
    <row r="4" ht="15" customHeight="1">
      <c r="A4" s="1"/>
    </row>
    <row r="5" ht="15" customHeight="1">
      <c r="H5" s="3"/>
    </row>
    <row r="6" ht="15" customHeight="1">
      <c r="A6" s="96" t="s">
        <v>2</v>
      </c>
    </row>
    <row r="7" ht="15" customHeight="1">
      <c r="A7" s="3"/>
    </row>
    <row r="8" ht="15" customHeight="1">
      <c r="A8" s="5" t="s">
        <v>3</v>
      </c>
    </row>
    <row r="9" ht="15" customHeight="1" thickBot="1">
      <c r="B9" s="27" t="s">
        <v>0</v>
      </c>
    </row>
    <row r="10" spans="1:4" ht="15" customHeight="1" thickBot="1">
      <c r="A10" s="6"/>
      <c r="B10" s="28" t="s">
        <v>107</v>
      </c>
      <c r="C10" s="28" t="s">
        <v>108</v>
      </c>
      <c r="D10" s="28" t="s">
        <v>117</v>
      </c>
    </row>
    <row r="11" spans="1:4" ht="15" customHeight="1" thickBot="1">
      <c r="A11" s="31" t="s">
        <v>4</v>
      </c>
      <c r="B11" s="32"/>
      <c r="C11" s="32">
        <v>40717600</v>
      </c>
      <c r="D11" s="33">
        <v>43000000</v>
      </c>
    </row>
    <row r="12" spans="1:4" ht="15" customHeight="1" thickBot="1">
      <c r="A12" s="31" t="s">
        <v>5</v>
      </c>
      <c r="B12" s="32">
        <v>6870000</v>
      </c>
      <c r="C12" s="32">
        <v>6870000</v>
      </c>
      <c r="D12" s="33">
        <v>8500000</v>
      </c>
    </row>
    <row r="13" spans="1:4" ht="15" customHeight="1" thickBot="1">
      <c r="A13" s="31" t="s">
        <v>6</v>
      </c>
      <c r="B13" s="32">
        <v>4000000</v>
      </c>
      <c r="C13" s="32">
        <v>14000000</v>
      </c>
      <c r="D13" s="33">
        <v>1200000</v>
      </c>
    </row>
    <row r="14" spans="1:4" ht="15" customHeight="1" thickBot="1">
      <c r="A14" s="31" t="s">
        <v>7</v>
      </c>
      <c r="B14" s="32"/>
      <c r="C14" s="32"/>
      <c r="D14" s="33"/>
    </row>
    <row r="15" spans="1:4" ht="15" customHeight="1" thickBot="1">
      <c r="A15" s="31" t="s">
        <v>8</v>
      </c>
      <c r="B15" s="32"/>
      <c r="C15" s="32"/>
      <c r="D15" s="33"/>
    </row>
    <row r="16" spans="1:4" ht="15" customHeight="1" thickBot="1">
      <c r="A16" s="31" t="s">
        <v>9</v>
      </c>
      <c r="B16" s="32">
        <v>2500000</v>
      </c>
      <c r="C16" s="32">
        <v>2500000</v>
      </c>
      <c r="D16" s="33"/>
    </row>
    <row r="17" spans="1:4" ht="15" customHeight="1" thickBot="1">
      <c r="A17" s="31" t="s">
        <v>10</v>
      </c>
      <c r="B17" s="32"/>
      <c r="C17" s="32"/>
      <c r="D17" s="33">
        <v>11000000</v>
      </c>
    </row>
    <row r="18" spans="1:4" ht="15" customHeight="1" thickBot="1">
      <c r="A18" s="34" t="s">
        <v>11</v>
      </c>
      <c r="B18" s="35">
        <f>SUM(B11:B17)</f>
        <v>13370000</v>
      </c>
      <c r="C18" s="35">
        <f>SUM(C11:C17)</f>
        <v>64087600</v>
      </c>
      <c r="D18" s="33">
        <f>SUM(D11:D17)</f>
        <v>63700000</v>
      </c>
    </row>
    <row r="19" spans="1:4" ht="15" customHeight="1">
      <c r="A19" s="36"/>
      <c r="B19" s="37"/>
      <c r="C19" s="37"/>
      <c r="D19" s="37"/>
    </row>
    <row r="20" spans="1:4" ht="15" customHeight="1">
      <c r="A20" s="38" t="s">
        <v>12</v>
      </c>
      <c r="B20" s="37"/>
      <c r="C20" s="37"/>
      <c r="D20" s="37"/>
    </row>
    <row r="21" spans="1:4" ht="15" customHeight="1">
      <c r="A21" s="36"/>
      <c r="B21" s="37"/>
      <c r="C21" s="37"/>
      <c r="D21" s="37"/>
    </row>
    <row r="22" spans="1:4" ht="15" customHeight="1" thickBot="1">
      <c r="A22" s="36"/>
      <c r="B22" s="37"/>
      <c r="C22" s="37"/>
      <c r="D22" s="37"/>
    </row>
    <row r="23" spans="1:4" ht="15" customHeight="1" thickBot="1">
      <c r="A23" s="39"/>
      <c r="B23" s="40" t="s">
        <v>107</v>
      </c>
      <c r="C23" s="40" t="s">
        <v>109</v>
      </c>
      <c r="D23" s="40" t="s">
        <v>117</v>
      </c>
    </row>
    <row r="24" spans="1:4" ht="15" customHeight="1" thickBot="1">
      <c r="A24" s="31" t="s">
        <v>13</v>
      </c>
      <c r="B24" s="41">
        <v>3800000</v>
      </c>
      <c r="C24" s="41">
        <v>3800000</v>
      </c>
      <c r="D24" s="33">
        <v>3400000</v>
      </c>
    </row>
    <row r="25" spans="1:4" ht="15" customHeight="1" thickBot="1">
      <c r="A25" s="31" t="s">
        <v>14</v>
      </c>
      <c r="B25" s="41">
        <v>2500000</v>
      </c>
      <c r="C25" s="41">
        <v>2500000</v>
      </c>
      <c r="D25" s="33">
        <v>2000000</v>
      </c>
    </row>
    <row r="26" spans="1:4" ht="15" customHeight="1" thickBot="1">
      <c r="A26" s="31" t="s">
        <v>15</v>
      </c>
      <c r="B26" s="41">
        <v>20000</v>
      </c>
      <c r="C26" s="41">
        <v>20000</v>
      </c>
      <c r="D26" s="33">
        <v>20000</v>
      </c>
    </row>
    <row r="27" spans="1:4" ht="15" customHeight="1" thickBot="1">
      <c r="A27" s="31" t="s">
        <v>16</v>
      </c>
      <c r="B27" s="41">
        <v>6500000</v>
      </c>
      <c r="C27" s="41">
        <v>6500000</v>
      </c>
      <c r="D27" s="33">
        <v>6500000</v>
      </c>
    </row>
    <row r="28" spans="1:4" ht="15" customHeight="1" thickBot="1">
      <c r="A28" s="31" t="s">
        <v>17</v>
      </c>
      <c r="B28" s="41">
        <v>48000000</v>
      </c>
      <c r="C28" s="41">
        <v>48000000</v>
      </c>
      <c r="D28" s="33">
        <v>48000000</v>
      </c>
    </row>
    <row r="29" spans="1:4" ht="15" customHeight="1" thickBot="1">
      <c r="A29" s="31" t="s">
        <v>18</v>
      </c>
      <c r="B29" s="41">
        <v>500000</v>
      </c>
      <c r="C29" s="41">
        <v>500000</v>
      </c>
      <c r="D29" s="33">
        <v>500000</v>
      </c>
    </row>
    <row r="30" spans="1:4" ht="15" customHeight="1" thickBot="1">
      <c r="A30" s="31" t="s">
        <v>19</v>
      </c>
      <c r="B30" s="41">
        <v>5500000</v>
      </c>
      <c r="C30" s="41">
        <v>5500000</v>
      </c>
      <c r="D30" s="33">
        <v>7000000</v>
      </c>
    </row>
    <row r="31" spans="1:4" ht="15" customHeight="1" thickBot="1">
      <c r="A31" s="31" t="s">
        <v>20</v>
      </c>
      <c r="B31" s="41">
        <v>300000</v>
      </c>
      <c r="C31" s="41">
        <v>300000</v>
      </c>
      <c r="D31" s="33">
        <v>300000</v>
      </c>
    </row>
    <row r="32" spans="1:4" ht="15" customHeight="1" thickBot="1">
      <c r="A32" s="34" t="s">
        <v>11</v>
      </c>
      <c r="B32" s="42">
        <f>SUM(B24:B31)</f>
        <v>67120000</v>
      </c>
      <c r="C32" s="42">
        <f>SUM(C24:C31)</f>
        <v>67120000</v>
      </c>
      <c r="D32" s="33">
        <f>SUM(D24:D31)</f>
        <v>67720000</v>
      </c>
    </row>
    <row r="33" spans="1:4" ht="15" customHeight="1">
      <c r="A33" s="36"/>
      <c r="B33" s="37"/>
      <c r="C33" s="37"/>
      <c r="D33" s="37"/>
    </row>
    <row r="34" spans="1:4" ht="15" customHeight="1">
      <c r="A34" s="37"/>
      <c r="B34" s="37"/>
      <c r="C34" s="37"/>
      <c r="D34" s="37"/>
    </row>
    <row r="35" spans="1:4" ht="15" customHeight="1">
      <c r="A35" s="36"/>
      <c r="B35" s="37"/>
      <c r="C35" s="37"/>
      <c r="D35" s="37"/>
    </row>
    <row r="36" spans="1:4" ht="15" customHeight="1">
      <c r="A36" s="120" t="s">
        <v>21</v>
      </c>
      <c r="B36" s="120"/>
      <c r="C36" s="120"/>
      <c r="D36" s="120"/>
    </row>
    <row r="37" spans="1:4" ht="15" customHeight="1" thickBot="1">
      <c r="A37" s="121"/>
      <c r="B37" s="121"/>
      <c r="C37" s="121"/>
      <c r="D37" s="121"/>
    </row>
    <row r="38" spans="1:4" ht="15" customHeight="1" thickBot="1">
      <c r="A38" s="43"/>
      <c r="B38" s="40" t="s">
        <v>107</v>
      </c>
      <c r="C38" s="40" t="s">
        <v>109</v>
      </c>
      <c r="D38" s="40" t="s">
        <v>117</v>
      </c>
    </row>
    <row r="39" spans="1:4" ht="15" customHeight="1" thickBot="1">
      <c r="A39" s="44" t="s">
        <v>22</v>
      </c>
      <c r="B39" s="41">
        <v>51318149</v>
      </c>
      <c r="C39" s="41">
        <v>51318149</v>
      </c>
      <c r="D39" s="45">
        <v>52313676</v>
      </c>
    </row>
    <row r="40" spans="1:4" ht="15" customHeight="1" thickBot="1">
      <c r="A40" s="44" t="s">
        <v>23</v>
      </c>
      <c r="B40" s="41">
        <v>47072717</v>
      </c>
      <c r="C40" s="41">
        <v>47072717</v>
      </c>
      <c r="D40" s="45">
        <v>49617267</v>
      </c>
    </row>
    <row r="41" spans="1:4" ht="15" customHeight="1" thickBot="1">
      <c r="A41" s="44" t="s">
        <v>24</v>
      </c>
      <c r="B41" s="41">
        <v>29749551</v>
      </c>
      <c r="C41" s="41">
        <v>29749551</v>
      </c>
      <c r="D41" s="45">
        <v>39473533</v>
      </c>
    </row>
    <row r="42" spans="1:4" ht="15" customHeight="1" thickBot="1">
      <c r="A42" s="44" t="s">
        <v>25</v>
      </c>
      <c r="B42" s="41">
        <v>2022360</v>
      </c>
      <c r="C42" s="41">
        <v>2022360</v>
      </c>
      <c r="D42" s="45">
        <v>2184050</v>
      </c>
    </row>
    <row r="43" spans="1:4" ht="15" customHeight="1" thickBot="1">
      <c r="A43" s="44" t="s">
        <v>26</v>
      </c>
      <c r="B43" s="46"/>
      <c r="C43" s="117">
        <v>5996016</v>
      </c>
      <c r="D43" s="45"/>
    </row>
    <row r="44" spans="1:4" ht="15" customHeight="1" thickBot="1">
      <c r="A44" s="44" t="s">
        <v>27</v>
      </c>
      <c r="B44" s="46"/>
      <c r="C44" s="46"/>
      <c r="D44" s="45"/>
    </row>
    <row r="45" spans="1:4" ht="15" customHeight="1" thickBot="1">
      <c r="A45" s="47" t="s">
        <v>11</v>
      </c>
      <c r="B45" s="48">
        <f>SUM(B39:B44)</f>
        <v>130162777</v>
      </c>
      <c r="C45" s="48">
        <f>SUM(C39:C44)</f>
        <v>136158793</v>
      </c>
      <c r="D45" s="49">
        <f>SUM(D39:D44)</f>
        <v>143588526</v>
      </c>
    </row>
    <row r="46" spans="1:4" ht="15" customHeight="1">
      <c r="A46" s="50"/>
      <c r="B46" s="37"/>
      <c r="C46" s="37"/>
      <c r="D46" s="37"/>
    </row>
    <row r="47" spans="1:4" ht="15" customHeight="1">
      <c r="A47" s="51" t="s">
        <v>28</v>
      </c>
      <c r="B47" s="37"/>
      <c r="C47" s="37"/>
      <c r="D47" s="37"/>
    </row>
    <row r="48" spans="1:4" ht="15" customHeight="1" thickBot="1">
      <c r="A48" s="36"/>
      <c r="B48" s="37"/>
      <c r="C48" s="37"/>
      <c r="D48" s="37"/>
    </row>
    <row r="49" spans="1:4" ht="15" customHeight="1" thickBot="1">
      <c r="A49" s="52"/>
      <c r="B49" s="40" t="s">
        <v>107</v>
      </c>
      <c r="C49" s="40" t="s">
        <v>110</v>
      </c>
      <c r="D49" s="53" t="s">
        <v>117</v>
      </c>
    </row>
    <row r="50" spans="1:4" ht="15" customHeight="1" thickBot="1">
      <c r="A50" s="54" t="s">
        <v>116</v>
      </c>
      <c r="B50" s="32">
        <v>4500000</v>
      </c>
      <c r="C50" s="32">
        <v>16667926</v>
      </c>
      <c r="D50" s="45">
        <v>4620000</v>
      </c>
    </row>
    <row r="51" spans="1:4" ht="15" customHeight="1" thickBot="1">
      <c r="A51" s="55" t="s">
        <v>111</v>
      </c>
      <c r="B51" s="32">
        <v>11466000</v>
      </c>
      <c r="C51" s="32">
        <v>11466000</v>
      </c>
      <c r="D51" s="45">
        <v>12000000</v>
      </c>
    </row>
    <row r="52" spans="1:4" ht="15" customHeight="1" thickBot="1">
      <c r="A52" s="56" t="s">
        <v>29</v>
      </c>
      <c r="B52" s="32">
        <v>1000000</v>
      </c>
      <c r="C52" s="32">
        <v>1000000</v>
      </c>
      <c r="D52" s="45"/>
    </row>
    <row r="53" spans="1:4" ht="15" customHeight="1" thickBot="1">
      <c r="A53" s="31" t="s">
        <v>30</v>
      </c>
      <c r="B53" s="32">
        <v>1000000</v>
      </c>
      <c r="C53" s="32">
        <v>1000000</v>
      </c>
      <c r="D53" s="45"/>
    </row>
    <row r="54" spans="1:4" ht="15" customHeight="1" thickBot="1">
      <c r="A54" s="56" t="s">
        <v>121</v>
      </c>
      <c r="B54" s="57"/>
      <c r="C54" s="57"/>
      <c r="D54" s="45">
        <v>149478749</v>
      </c>
    </row>
    <row r="55" spans="1:4" ht="15" customHeight="1" thickBot="1">
      <c r="A55" s="56" t="s">
        <v>31</v>
      </c>
      <c r="B55" s="32">
        <v>15000000</v>
      </c>
      <c r="C55" s="32">
        <v>28697074</v>
      </c>
      <c r="D55" s="45">
        <v>10000000</v>
      </c>
    </row>
    <row r="56" spans="1:4" ht="15" customHeight="1" thickBot="1">
      <c r="A56" s="31" t="s">
        <v>32</v>
      </c>
      <c r="B56" s="57">
        <v>4759000</v>
      </c>
      <c r="C56" s="32">
        <v>4759000</v>
      </c>
      <c r="D56" s="45">
        <v>5047786</v>
      </c>
    </row>
    <row r="57" spans="1:4" ht="15" customHeight="1" thickBot="1">
      <c r="A57" s="58" t="s">
        <v>11</v>
      </c>
      <c r="B57" s="35">
        <f>SUM(B50:B56)</f>
        <v>37725000</v>
      </c>
      <c r="C57" s="35">
        <f>SUM(C50:C56)</f>
        <v>63590000</v>
      </c>
      <c r="D57" s="49">
        <f>SUM(D50:D56)</f>
        <v>181146535</v>
      </c>
    </row>
    <row r="58" spans="1:4" ht="15" customHeight="1">
      <c r="A58" s="122"/>
      <c r="B58" s="122"/>
      <c r="C58" s="122"/>
      <c r="D58" s="122"/>
    </row>
    <row r="59" spans="1:4" ht="15" customHeight="1">
      <c r="A59" s="2"/>
      <c r="B59" s="113">
        <f>B57+B45+B32+B18</f>
        <v>248377777</v>
      </c>
      <c r="C59" s="113">
        <f>C57+C45+C32+C18</f>
        <v>330956393</v>
      </c>
      <c r="D59" s="59">
        <f>D57+D45+D32+D18</f>
        <v>456155061</v>
      </c>
    </row>
    <row r="61" ht="15" customHeight="1">
      <c r="A61" s="2"/>
    </row>
    <row r="62" ht="15" customHeight="1">
      <c r="A62" s="2"/>
    </row>
    <row r="63" ht="15" customHeight="1">
      <c r="A63" s="8" t="s">
        <v>33</v>
      </c>
    </row>
    <row r="64" ht="15" customHeight="1">
      <c r="A64" s="3"/>
    </row>
    <row r="65" ht="15" customHeight="1">
      <c r="A65" s="3"/>
    </row>
    <row r="66" ht="15" customHeight="1">
      <c r="A66" s="9"/>
    </row>
    <row r="67" ht="15" customHeight="1">
      <c r="A67" s="9"/>
    </row>
    <row r="68" spans="1:4" ht="15" customHeight="1">
      <c r="A68" s="70" t="s">
        <v>34</v>
      </c>
      <c r="B68" s="71"/>
      <c r="C68" s="71"/>
      <c r="D68" s="71"/>
    </row>
    <row r="69" spans="1:4" ht="15" customHeight="1">
      <c r="A69" s="72"/>
      <c r="B69" s="71"/>
      <c r="C69" s="71"/>
      <c r="D69" s="71"/>
    </row>
    <row r="70" spans="1:4" ht="15" customHeight="1">
      <c r="A70" s="73" t="s">
        <v>35</v>
      </c>
      <c r="B70" s="74">
        <v>1600000</v>
      </c>
      <c r="C70" s="74">
        <v>1600000</v>
      </c>
      <c r="D70" s="74">
        <v>2511000</v>
      </c>
    </row>
    <row r="71" spans="1:4" ht="15" customHeight="1">
      <c r="A71" s="123" t="s">
        <v>36</v>
      </c>
      <c r="B71" s="74">
        <v>1600000</v>
      </c>
      <c r="C71" s="74">
        <v>1600000</v>
      </c>
      <c r="D71" s="75">
        <v>2441000</v>
      </c>
    </row>
    <row r="72" spans="1:4" ht="15" customHeight="1">
      <c r="A72" s="123"/>
      <c r="B72" s="75">
        <v>1700000</v>
      </c>
      <c r="C72" s="75">
        <v>1700000</v>
      </c>
      <c r="D72" s="75"/>
    </row>
    <row r="73" spans="1:4" ht="15" customHeight="1">
      <c r="A73" s="73" t="s">
        <v>37</v>
      </c>
      <c r="B73" s="74"/>
      <c r="C73" s="74"/>
      <c r="D73" s="74">
        <v>1183000</v>
      </c>
    </row>
    <row r="74" spans="1:4" ht="15" customHeight="1">
      <c r="A74" s="76"/>
      <c r="B74" s="77">
        <f>SUM(B70:B73)</f>
        <v>4900000</v>
      </c>
      <c r="C74" s="77">
        <f>SUM(C70:C73)</f>
        <v>4900000</v>
      </c>
      <c r="D74" s="78">
        <f>SUM(D70:D73)</f>
        <v>6135000</v>
      </c>
    </row>
    <row r="75" spans="1:4" ht="15" customHeight="1">
      <c r="A75" s="3"/>
      <c r="B75" s="60"/>
      <c r="C75" s="60"/>
      <c r="D75" s="60"/>
    </row>
    <row r="76" spans="1:4" ht="15" customHeight="1">
      <c r="A76" s="3"/>
      <c r="B76" s="60"/>
      <c r="C76" s="60"/>
      <c r="D76" s="60"/>
    </row>
    <row r="77" spans="1:4" ht="15" customHeight="1">
      <c r="A77" s="12" t="s">
        <v>38</v>
      </c>
      <c r="B77" s="60"/>
      <c r="C77" s="60"/>
      <c r="D77" s="60"/>
    </row>
    <row r="78" spans="1:4" ht="15" customHeight="1">
      <c r="A78" s="79" t="s">
        <v>39</v>
      </c>
      <c r="B78" s="80">
        <v>5180000</v>
      </c>
      <c r="C78" s="80">
        <v>5420000</v>
      </c>
      <c r="D78" s="77">
        <v>7020000</v>
      </c>
    </row>
    <row r="79" spans="1:4" ht="15" customHeight="1">
      <c r="A79" s="76"/>
      <c r="B79" s="75"/>
      <c r="C79" s="75"/>
      <c r="D79" s="75"/>
    </row>
    <row r="80" spans="1:4" ht="15" customHeight="1">
      <c r="A80" s="79" t="s">
        <v>40</v>
      </c>
      <c r="B80" s="80">
        <v>1170000</v>
      </c>
      <c r="C80" s="80">
        <v>1222800</v>
      </c>
      <c r="D80" s="77">
        <v>1368900</v>
      </c>
    </row>
    <row r="81" spans="1:4" ht="15" customHeight="1">
      <c r="A81" s="76"/>
      <c r="B81" s="75"/>
      <c r="C81" s="75"/>
      <c r="D81" s="75"/>
    </row>
    <row r="82" spans="1:4" ht="15" customHeight="1">
      <c r="A82" s="76"/>
      <c r="B82" s="75"/>
      <c r="C82" s="75"/>
      <c r="D82" s="75"/>
    </row>
    <row r="83" spans="1:4" ht="15" customHeight="1">
      <c r="A83" s="81" t="s">
        <v>41</v>
      </c>
      <c r="B83" s="107">
        <v>50000</v>
      </c>
      <c r="C83" s="107">
        <v>50000</v>
      </c>
      <c r="D83" s="74">
        <v>50000</v>
      </c>
    </row>
    <row r="84" spans="1:4" ht="15" customHeight="1">
      <c r="A84" s="81" t="s">
        <v>42</v>
      </c>
      <c r="B84" s="107">
        <v>100000</v>
      </c>
      <c r="C84" s="107">
        <v>100000</v>
      </c>
      <c r="D84" s="74">
        <v>600000</v>
      </c>
    </row>
    <row r="85" spans="1:4" ht="15" customHeight="1">
      <c r="A85" s="81" t="s">
        <v>43</v>
      </c>
      <c r="B85" s="103">
        <v>250000</v>
      </c>
      <c r="C85" s="103">
        <v>250000</v>
      </c>
      <c r="D85" s="83">
        <v>500000</v>
      </c>
    </row>
    <row r="86" spans="1:4" ht="15" customHeight="1">
      <c r="A86" s="84" t="s">
        <v>44</v>
      </c>
      <c r="B86" s="106">
        <f>SUM(B83:B85)</f>
        <v>400000</v>
      </c>
      <c r="C86" s="106">
        <f>SUM(C83:C85)</f>
        <v>400000</v>
      </c>
      <c r="D86" s="85">
        <f>SUM(D83:D85)</f>
        <v>1150000</v>
      </c>
    </row>
    <row r="87" spans="1:4" ht="15" customHeight="1">
      <c r="A87" s="76"/>
      <c r="B87" s="98"/>
      <c r="C87" s="98"/>
      <c r="D87" s="75"/>
    </row>
    <row r="88" spans="1:4" ht="15" customHeight="1">
      <c r="A88" s="81" t="s">
        <v>45</v>
      </c>
      <c r="B88" s="103">
        <v>200000</v>
      </c>
      <c r="C88" s="103">
        <v>200000</v>
      </c>
      <c r="D88" s="83">
        <v>300000</v>
      </c>
    </row>
    <row r="89" spans="1:4" ht="15" customHeight="1">
      <c r="A89" s="81" t="s">
        <v>46</v>
      </c>
      <c r="B89" s="98">
        <v>5000</v>
      </c>
      <c r="C89" s="98">
        <v>5000</v>
      </c>
      <c r="D89" s="75">
        <v>30000</v>
      </c>
    </row>
    <row r="90" spans="1:4" ht="15" customHeight="1">
      <c r="A90" s="86" t="s">
        <v>47</v>
      </c>
      <c r="B90" s="103">
        <v>50000</v>
      </c>
      <c r="C90" s="103">
        <v>50000</v>
      </c>
      <c r="D90" s="83">
        <v>320000</v>
      </c>
    </row>
    <row r="91" spans="1:4" ht="15" customHeight="1">
      <c r="A91" s="86" t="s">
        <v>48</v>
      </c>
      <c r="B91" s="103">
        <v>250000</v>
      </c>
      <c r="C91" s="103">
        <v>250000</v>
      </c>
      <c r="D91" s="83">
        <v>1000000</v>
      </c>
    </row>
    <row r="92" spans="1:4" ht="15" customHeight="1">
      <c r="A92" s="86" t="s">
        <v>49</v>
      </c>
      <c r="B92" s="103">
        <v>400000</v>
      </c>
      <c r="C92" s="103">
        <v>400000</v>
      </c>
      <c r="D92" s="83">
        <v>1000000</v>
      </c>
    </row>
    <row r="93" spans="1:4" ht="15" customHeight="1">
      <c r="A93" s="86" t="s">
        <v>50</v>
      </c>
      <c r="B93" s="103">
        <v>300000</v>
      </c>
      <c r="C93" s="103">
        <v>300000</v>
      </c>
      <c r="D93" s="83">
        <v>200000</v>
      </c>
    </row>
    <row r="94" spans="1:4" ht="15" customHeight="1">
      <c r="A94" s="86" t="s">
        <v>51</v>
      </c>
      <c r="B94" s="103">
        <v>3200000</v>
      </c>
      <c r="C94" s="103">
        <v>3200000</v>
      </c>
      <c r="D94" s="83">
        <v>4000000</v>
      </c>
    </row>
    <row r="95" spans="1:4" ht="15" customHeight="1">
      <c r="A95" s="76"/>
      <c r="B95" s="75"/>
      <c r="C95" s="75"/>
      <c r="D95" s="75"/>
    </row>
    <row r="96" spans="1:4" ht="15" customHeight="1">
      <c r="A96" s="84" t="s">
        <v>52</v>
      </c>
      <c r="B96" s="80">
        <f>SUM(B88:B95)</f>
        <v>4405000</v>
      </c>
      <c r="C96" s="80">
        <f>SUM(C88:C95)</f>
        <v>4405000</v>
      </c>
      <c r="D96" s="85">
        <f>SUM(D88:D95)</f>
        <v>6850000</v>
      </c>
    </row>
    <row r="97" spans="1:4" ht="15" customHeight="1">
      <c r="A97" s="76"/>
      <c r="B97" s="75"/>
      <c r="C97" s="75"/>
      <c r="D97" s="75"/>
    </row>
    <row r="98" spans="1:4" ht="15" customHeight="1">
      <c r="A98" s="81" t="s">
        <v>53</v>
      </c>
      <c r="B98" s="103">
        <v>1800000</v>
      </c>
      <c r="C98" s="103">
        <v>1800000</v>
      </c>
      <c r="D98" s="83">
        <v>1800000</v>
      </c>
    </row>
    <row r="99" spans="1:4" ht="15" customHeight="1">
      <c r="A99" s="81" t="s">
        <v>54</v>
      </c>
      <c r="B99" s="98">
        <v>20000</v>
      </c>
      <c r="C99" s="98">
        <v>20000</v>
      </c>
      <c r="D99" s="75">
        <v>200000</v>
      </c>
    </row>
    <row r="100" spans="1:4" ht="15" customHeight="1">
      <c r="A100" s="81" t="s">
        <v>55</v>
      </c>
      <c r="B100" s="98">
        <v>100000</v>
      </c>
      <c r="C100" s="98">
        <v>100000</v>
      </c>
      <c r="D100" s="75">
        <v>200000</v>
      </c>
    </row>
    <row r="101" spans="1:4" ht="15" customHeight="1">
      <c r="A101" s="81" t="s">
        <v>56</v>
      </c>
      <c r="B101" s="98">
        <v>20000</v>
      </c>
      <c r="C101" s="98">
        <v>20000</v>
      </c>
      <c r="D101" s="75">
        <v>600000</v>
      </c>
    </row>
    <row r="102" spans="1:4" ht="15" customHeight="1">
      <c r="A102" s="81" t="s">
        <v>57</v>
      </c>
      <c r="B102" s="98">
        <v>200000</v>
      </c>
      <c r="C102" s="98">
        <v>200000</v>
      </c>
      <c r="D102" s="75">
        <v>150000</v>
      </c>
    </row>
    <row r="103" spans="1:4" ht="15" customHeight="1">
      <c r="A103" s="84" t="s">
        <v>58</v>
      </c>
      <c r="B103" s="106"/>
      <c r="C103" s="106"/>
      <c r="D103" s="85"/>
    </row>
    <row r="104" spans="1:4" ht="15" customHeight="1">
      <c r="A104" s="76"/>
      <c r="B104" s="98"/>
      <c r="C104" s="98"/>
      <c r="D104" s="75"/>
    </row>
    <row r="105" spans="1:4" ht="15" customHeight="1">
      <c r="A105" s="81" t="s">
        <v>94</v>
      </c>
      <c r="B105" s="98">
        <v>929028</v>
      </c>
      <c r="C105" s="98">
        <v>929028</v>
      </c>
      <c r="D105" s="75">
        <v>922055</v>
      </c>
    </row>
    <row r="106" spans="1:4" ht="15" customHeight="1">
      <c r="A106" s="81" t="s">
        <v>60</v>
      </c>
      <c r="B106" s="98">
        <v>200000</v>
      </c>
      <c r="C106" s="98">
        <v>200000</v>
      </c>
      <c r="D106" s="75">
        <v>200000</v>
      </c>
    </row>
    <row r="107" spans="1:4" ht="15" customHeight="1">
      <c r="A107" s="84" t="s">
        <v>61</v>
      </c>
      <c r="B107" s="98">
        <f>SUM(B98:B106)</f>
        <v>3269028</v>
      </c>
      <c r="C107" s="98">
        <f>SUM(C98:C106)</f>
        <v>3269028</v>
      </c>
      <c r="D107" s="75">
        <f>SUM(D98:D106)</f>
        <v>4072055</v>
      </c>
    </row>
    <row r="108" spans="1:4" ht="15" customHeight="1">
      <c r="A108" s="79" t="s">
        <v>62</v>
      </c>
      <c r="B108" s="80">
        <f>B86+B96+B107</f>
        <v>8074028</v>
      </c>
      <c r="C108" s="80">
        <f>C86+C96+C107</f>
        <v>8074028</v>
      </c>
      <c r="D108" s="85">
        <f>D86+D96+D107</f>
        <v>12072055</v>
      </c>
    </row>
    <row r="109" spans="1:4" ht="15" customHeight="1">
      <c r="A109" s="10"/>
      <c r="B109" s="62"/>
      <c r="C109" s="62"/>
      <c r="D109" s="62"/>
    </row>
    <row r="110" spans="1:4" ht="15" customHeight="1">
      <c r="A110" s="14" t="s">
        <v>63</v>
      </c>
      <c r="B110" s="60"/>
      <c r="C110" s="60"/>
      <c r="D110" s="60"/>
    </row>
    <row r="111" spans="1:4" ht="15" customHeight="1">
      <c r="A111" s="13" t="s">
        <v>39</v>
      </c>
      <c r="B111" s="64">
        <v>2182000</v>
      </c>
      <c r="C111" s="64">
        <v>2182000</v>
      </c>
      <c r="D111" s="63">
        <v>2266000</v>
      </c>
    </row>
    <row r="112" spans="1:4" ht="15" customHeight="1">
      <c r="A112" s="10"/>
      <c r="B112" s="62"/>
      <c r="C112" s="62"/>
      <c r="D112" s="62"/>
    </row>
    <row r="113" spans="1:4" ht="15" customHeight="1">
      <c r="A113" s="13" t="s">
        <v>40</v>
      </c>
      <c r="B113" s="64">
        <v>483000</v>
      </c>
      <c r="C113" s="64">
        <v>483000</v>
      </c>
      <c r="D113" s="63">
        <v>441870</v>
      </c>
    </row>
    <row r="114" spans="1:4" ht="15" customHeight="1">
      <c r="A114" s="10"/>
      <c r="B114" s="62"/>
      <c r="C114" s="62"/>
      <c r="D114" s="62"/>
    </row>
    <row r="115" spans="1:4" ht="15" customHeight="1">
      <c r="A115" s="97" t="s">
        <v>64</v>
      </c>
      <c r="B115" s="98"/>
      <c r="C115" s="98"/>
      <c r="D115" s="98"/>
    </row>
    <row r="116" spans="1:4" ht="15" customHeight="1">
      <c r="A116" s="99"/>
      <c r="B116" s="98"/>
      <c r="C116" s="98"/>
      <c r="D116" s="98"/>
    </row>
    <row r="117" spans="1:4" ht="15" customHeight="1">
      <c r="A117" s="100" t="s">
        <v>41</v>
      </c>
      <c r="B117" s="102">
        <v>10000</v>
      </c>
      <c r="C117" s="102">
        <v>10000</v>
      </c>
      <c r="D117" s="102">
        <v>10000</v>
      </c>
    </row>
    <row r="118" spans="1:4" ht="15" customHeight="1">
      <c r="A118" s="100" t="s">
        <v>42</v>
      </c>
      <c r="B118" s="102">
        <v>50000</v>
      </c>
      <c r="C118" s="102">
        <v>50000</v>
      </c>
      <c r="D118" s="102">
        <v>20000</v>
      </c>
    </row>
    <row r="119" spans="1:4" ht="15" customHeight="1">
      <c r="A119" s="100" t="s">
        <v>43</v>
      </c>
      <c r="B119" s="102">
        <v>30000</v>
      </c>
      <c r="C119" s="102">
        <v>30000</v>
      </c>
      <c r="D119" s="102">
        <v>10000</v>
      </c>
    </row>
    <row r="120" spans="1:4" ht="15" customHeight="1">
      <c r="A120" s="100" t="s">
        <v>45</v>
      </c>
      <c r="B120" s="103">
        <v>100000</v>
      </c>
      <c r="C120" s="103">
        <v>100000</v>
      </c>
      <c r="D120" s="103">
        <v>60000</v>
      </c>
    </row>
    <row r="121" spans="1:4" ht="15" customHeight="1">
      <c r="A121" s="104" t="s">
        <v>51</v>
      </c>
      <c r="B121" s="102">
        <v>10000</v>
      </c>
      <c r="C121" s="102">
        <v>10000</v>
      </c>
      <c r="D121" s="102"/>
    </row>
    <row r="122" spans="1:4" ht="15" customHeight="1">
      <c r="A122" s="100" t="s">
        <v>53</v>
      </c>
      <c r="B122" s="103">
        <v>70000</v>
      </c>
      <c r="C122" s="103">
        <v>70000</v>
      </c>
      <c r="D122" s="103">
        <v>20000</v>
      </c>
    </row>
    <row r="123" spans="1:4" ht="15" customHeight="1">
      <c r="A123" s="100" t="s">
        <v>54</v>
      </c>
      <c r="B123" s="102">
        <v>10000</v>
      </c>
      <c r="C123" s="102">
        <v>10000</v>
      </c>
      <c r="D123" s="102"/>
    </row>
    <row r="124" spans="1:4" ht="15" customHeight="1">
      <c r="A124" s="100" t="s">
        <v>57</v>
      </c>
      <c r="B124" s="102">
        <v>10000</v>
      </c>
      <c r="C124" s="102">
        <v>10000</v>
      </c>
      <c r="D124" s="102"/>
    </row>
    <row r="125" spans="1:4" ht="15" customHeight="1">
      <c r="A125" s="97" t="s">
        <v>62</v>
      </c>
      <c r="B125" s="105">
        <f>SUM(B117:B124)</f>
        <v>290000</v>
      </c>
      <c r="C125" s="105">
        <f>SUM(C117:C124)</f>
        <v>290000</v>
      </c>
      <c r="D125" s="106">
        <f>SUM(D117:D124)</f>
        <v>120000</v>
      </c>
    </row>
    <row r="126" spans="1:4" ht="15" customHeight="1">
      <c r="A126" s="2"/>
      <c r="B126" s="60"/>
      <c r="C126" s="60"/>
      <c r="D126" s="60"/>
    </row>
    <row r="127" spans="1:4" ht="15" customHeight="1">
      <c r="A127" s="14"/>
      <c r="B127" s="60"/>
      <c r="C127" s="60"/>
      <c r="D127" s="60"/>
    </row>
    <row r="128" spans="1:4" ht="15" customHeight="1">
      <c r="A128" s="14" t="s">
        <v>65</v>
      </c>
      <c r="B128" s="60"/>
      <c r="C128" s="60"/>
      <c r="D128" s="60"/>
    </row>
    <row r="129" spans="1:4" ht="15" customHeight="1">
      <c r="A129" s="3" t="s">
        <v>66</v>
      </c>
      <c r="B129" s="67" t="s">
        <v>0</v>
      </c>
      <c r="C129" s="60"/>
      <c r="D129" s="60"/>
    </row>
    <row r="130" spans="1:4" ht="15" customHeight="1">
      <c r="A130" s="104" t="s">
        <v>67</v>
      </c>
      <c r="B130" s="107">
        <v>2991516</v>
      </c>
      <c r="C130" s="107">
        <v>2991516</v>
      </c>
      <c r="D130" s="107">
        <v>2991516</v>
      </c>
    </row>
    <row r="131" spans="1:4" ht="15" customHeight="1">
      <c r="A131" s="100" t="s">
        <v>68</v>
      </c>
      <c r="B131" s="107">
        <v>448728</v>
      </c>
      <c r="C131" s="107">
        <v>448728</v>
      </c>
      <c r="D131" s="107">
        <v>448728</v>
      </c>
    </row>
    <row r="132" spans="1:4" ht="15" customHeight="1">
      <c r="A132" s="104" t="s">
        <v>69</v>
      </c>
      <c r="B132" s="107">
        <v>2334060</v>
      </c>
      <c r="C132" s="107">
        <v>2334060</v>
      </c>
      <c r="D132" s="107">
        <v>2334060</v>
      </c>
    </row>
    <row r="133" spans="1:4" ht="15" customHeight="1">
      <c r="A133" s="100" t="s">
        <v>68</v>
      </c>
      <c r="B133" s="107">
        <v>350109</v>
      </c>
      <c r="C133" s="107">
        <v>350109</v>
      </c>
      <c r="D133" s="107">
        <v>350109</v>
      </c>
    </row>
    <row r="134" spans="1:4" ht="15" customHeight="1">
      <c r="A134" s="100" t="s">
        <v>70</v>
      </c>
      <c r="B134" s="107">
        <v>2280000</v>
      </c>
      <c r="C134" s="107">
        <v>2280000</v>
      </c>
      <c r="D134" s="107">
        <v>2280000</v>
      </c>
    </row>
    <row r="135" spans="1:4" ht="15" customHeight="1">
      <c r="A135" s="97" t="s">
        <v>71</v>
      </c>
      <c r="B135" s="108">
        <f>SUM(B130:B134)</f>
        <v>8404413</v>
      </c>
      <c r="C135" s="108">
        <f>SUM(C130:C134)</f>
        <v>8404413</v>
      </c>
      <c r="D135" s="108">
        <f>SUM(D130:D134)</f>
        <v>8404413</v>
      </c>
    </row>
    <row r="136" spans="1:4" ht="15" customHeight="1">
      <c r="A136" s="2" t="s">
        <v>122</v>
      </c>
      <c r="B136" s="60"/>
      <c r="C136" s="60"/>
      <c r="D136" s="60">
        <v>960000</v>
      </c>
    </row>
    <row r="137" spans="1:4" ht="15" customHeight="1">
      <c r="A137" s="15"/>
      <c r="B137" s="60"/>
      <c r="C137" s="60"/>
      <c r="D137" s="60"/>
    </row>
    <row r="138" spans="1:4" ht="15" customHeight="1">
      <c r="A138" s="13" t="s">
        <v>40</v>
      </c>
      <c r="B138" s="64">
        <v>1721250</v>
      </c>
      <c r="C138" s="64">
        <v>1721250</v>
      </c>
      <c r="D138" s="66">
        <v>1785113</v>
      </c>
    </row>
    <row r="139" spans="1:4" ht="15" customHeight="1">
      <c r="A139" s="10"/>
      <c r="B139" s="62"/>
      <c r="C139" s="62"/>
      <c r="D139" s="62"/>
    </row>
    <row r="140" spans="1:4" ht="15" customHeight="1">
      <c r="A140" s="97" t="s">
        <v>64</v>
      </c>
      <c r="B140" s="98"/>
      <c r="C140" s="98"/>
      <c r="D140" s="98"/>
    </row>
    <row r="141" spans="1:4" ht="15" customHeight="1">
      <c r="A141" s="99"/>
      <c r="B141" s="98"/>
      <c r="C141" s="98"/>
      <c r="D141" s="98"/>
    </row>
    <row r="142" spans="1:5" ht="15" customHeight="1">
      <c r="A142" s="100" t="s">
        <v>72</v>
      </c>
      <c r="B142" s="101">
        <v>20000</v>
      </c>
      <c r="C142" s="101">
        <v>20000</v>
      </c>
      <c r="D142" s="102">
        <v>20000</v>
      </c>
      <c r="E142" s="87"/>
    </row>
    <row r="143" spans="1:5" ht="15" customHeight="1">
      <c r="A143" s="100" t="s">
        <v>42</v>
      </c>
      <c r="B143" s="101">
        <v>80000</v>
      </c>
      <c r="C143" s="101">
        <v>80000</v>
      </c>
      <c r="D143" s="103">
        <v>250000</v>
      </c>
      <c r="E143" s="87"/>
    </row>
    <row r="144" spans="1:5" ht="15" customHeight="1">
      <c r="A144" s="100" t="s">
        <v>43</v>
      </c>
      <c r="B144" s="101">
        <v>80000</v>
      </c>
      <c r="C144" s="101">
        <v>80000</v>
      </c>
      <c r="D144" s="103">
        <v>80000</v>
      </c>
      <c r="E144" s="87"/>
    </row>
    <row r="145" spans="1:5" ht="15" customHeight="1">
      <c r="A145" s="99"/>
      <c r="B145" s="102"/>
      <c r="C145" s="102"/>
      <c r="D145" s="102"/>
      <c r="E145" s="87"/>
    </row>
    <row r="146" spans="1:5" ht="15" customHeight="1">
      <c r="A146" s="100" t="s">
        <v>45</v>
      </c>
      <c r="B146" s="101">
        <v>400000</v>
      </c>
      <c r="C146" s="101">
        <v>400000</v>
      </c>
      <c r="D146" s="103">
        <v>600000</v>
      </c>
      <c r="E146" s="87"/>
    </row>
    <row r="147" spans="1:5" ht="15" customHeight="1">
      <c r="A147" s="100" t="s">
        <v>46</v>
      </c>
      <c r="B147" s="102"/>
      <c r="C147" s="102"/>
      <c r="D147" s="102">
        <v>50000</v>
      </c>
      <c r="E147" s="87"/>
    </row>
    <row r="148" spans="1:5" ht="15" customHeight="1">
      <c r="A148" s="104" t="s">
        <v>47</v>
      </c>
      <c r="B148" s="101">
        <v>10000</v>
      </c>
      <c r="C148" s="101">
        <v>10000</v>
      </c>
      <c r="D148" s="103">
        <v>200000</v>
      </c>
      <c r="E148" s="87"/>
    </row>
    <row r="149" spans="1:5" ht="15" customHeight="1">
      <c r="A149" s="104" t="s">
        <v>48</v>
      </c>
      <c r="B149" s="101">
        <v>45000</v>
      </c>
      <c r="C149" s="101">
        <v>45000</v>
      </c>
      <c r="D149" s="103">
        <v>300000</v>
      </c>
      <c r="E149" s="87"/>
    </row>
    <row r="150" spans="1:5" ht="15" customHeight="1">
      <c r="A150" s="104" t="s">
        <v>49</v>
      </c>
      <c r="B150" s="102"/>
      <c r="C150" s="102"/>
      <c r="D150" s="102">
        <v>200000</v>
      </c>
      <c r="E150" s="87"/>
    </row>
    <row r="151" spans="1:5" ht="15" customHeight="1">
      <c r="A151" s="104" t="s">
        <v>50</v>
      </c>
      <c r="B151" s="101">
        <v>50000</v>
      </c>
      <c r="C151" s="101">
        <v>50000</v>
      </c>
      <c r="D151" s="103">
        <v>100000</v>
      </c>
      <c r="E151" s="87"/>
    </row>
    <row r="152" spans="1:5" ht="15" customHeight="1">
      <c r="A152" s="104" t="s">
        <v>51</v>
      </c>
      <c r="B152" s="101">
        <v>120000</v>
      </c>
      <c r="C152" s="101">
        <v>120000</v>
      </c>
      <c r="D152" s="103">
        <v>500000</v>
      </c>
      <c r="E152" s="87"/>
    </row>
    <row r="153" spans="1:5" ht="15" customHeight="1">
      <c r="A153" s="100" t="s">
        <v>53</v>
      </c>
      <c r="B153" s="102"/>
      <c r="C153" s="102"/>
      <c r="D153" s="102">
        <v>200000</v>
      </c>
      <c r="E153" s="87"/>
    </row>
    <row r="154" spans="1:5" ht="15" customHeight="1">
      <c r="A154" s="100" t="s">
        <v>54</v>
      </c>
      <c r="B154" s="102">
        <v>250000</v>
      </c>
      <c r="C154" s="102">
        <v>650000</v>
      </c>
      <c r="D154" s="103">
        <v>1000000</v>
      </c>
      <c r="E154" s="87"/>
    </row>
    <row r="155" spans="1:5" ht="15" customHeight="1">
      <c r="A155" s="100" t="s">
        <v>53</v>
      </c>
      <c r="B155" s="101">
        <v>350000</v>
      </c>
      <c r="C155" s="101">
        <v>350000</v>
      </c>
      <c r="D155" s="103">
        <v>300000</v>
      </c>
      <c r="E155" s="87"/>
    </row>
    <row r="156" spans="1:5" ht="15" customHeight="1">
      <c r="A156" s="100" t="s">
        <v>56</v>
      </c>
      <c r="B156" s="101">
        <v>100000</v>
      </c>
      <c r="C156" s="101">
        <v>100000</v>
      </c>
      <c r="D156" s="103">
        <v>200000</v>
      </c>
      <c r="E156" s="87"/>
    </row>
    <row r="157" spans="1:5" ht="15" customHeight="1">
      <c r="A157" s="100" t="s">
        <v>57</v>
      </c>
      <c r="B157" s="101">
        <v>300000</v>
      </c>
      <c r="C157" s="101">
        <v>300000</v>
      </c>
      <c r="D157" s="102">
        <v>631525</v>
      </c>
      <c r="E157" s="87"/>
    </row>
    <row r="158" spans="1:5" ht="15" customHeight="1">
      <c r="A158" s="100" t="s">
        <v>59</v>
      </c>
      <c r="B158" s="102"/>
      <c r="C158" s="102"/>
      <c r="D158" s="102"/>
      <c r="E158" s="87"/>
    </row>
    <row r="159" spans="1:5" ht="15" customHeight="1">
      <c r="A159" s="100" t="s">
        <v>60</v>
      </c>
      <c r="B159" s="103">
        <v>1900000</v>
      </c>
      <c r="C159" s="103">
        <v>1900000</v>
      </c>
      <c r="D159" s="103">
        <v>1000000</v>
      </c>
      <c r="E159" s="87"/>
    </row>
    <row r="160" spans="1:4" ht="15" customHeight="1">
      <c r="A160" s="97" t="s">
        <v>62</v>
      </c>
      <c r="B160" s="105">
        <f>SUM(B142:B159)</f>
        <v>3705000</v>
      </c>
      <c r="C160" s="105">
        <f>SUM(C142:C159)</f>
        <v>4105000</v>
      </c>
      <c r="D160" s="106">
        <f>SUM(D142:D159)</f>
        <v>5631525</v>
      </c>
    </row>
    <row r="161" spans="1:4" ht="15" customHeight="1">
      <c r="A161" s="10"/>
      <c r="B161" s="62"/>
      <c r="C161" s="62"/>
      <c r="D161" s="62"/>
    </row>
    <row r="162" spans="1:4" ht="15" customHeight="1">
      <c r="A162" s="4"/>
      <c r="B162" s="60"/>
      <c r="C162" s="60"/>
      <c r="D162" s="60"/>
    </row>
    <row r="163" spans="1:4" ht="15" customHeight="1">
      <c r="A163" s="16"/>
      <c r="B163" s="60"/>
      <c r="C163" s="60"/>
      <c r="D163" s="60"/>
    </row>
    <row r="164" spans="1:4" ht="15" customHeight="1">
      <c r="A164" s="16"/>
      <c r="B164" s="60"/>
      <c r="C164" s="60"/>
      <c r="D164" s="60"/>
    </row>
    <row r="165" spans="1:4" ht="15" customHeight="1">
      <c r="A165" s="12" t="s">
        <v>73</v>
      </c>
      <c r="B165" s="60"/>
      <c r="C165" s="60"/>
      <c r="D165" s="60"/>
    </row>
    <row r="166" spans="1:4" ht="15" customHeight="1">
      <c r="A166" s="4" t="s">
        <v>74</v>
      </c>
      <c r="B166" s="60"/>
      <c r="C166" s="60"/>
      <c r="D166" s="60"/>
    </row>
    <row r="167" spans="1:4" ht="15" customHeight="1">
      <c r="A167" s="4"/>
      <c r="B167" s="60"/>
      <c r="C167" s="60"/>
      <c r="D167" s="60"/>
    </row>
    <row r="168" spans="1:4" ht="15" customHeight="1">
      <c r="A168" s="3" t="s">
        <v>66</v>
      </c>
      <c r="B168" s="60"/>
      <c r="C168" s="60"/>
      <c r="D168" s="60"/>
    </row>
    <row r="169" spans="1:4" ht="15" customHeight="1">
      <c r="A169" s="79" t="s">
        <v>39</v>
      </c>
      <c r="B169" s="80">
        <v>8122000</v>
      </c>
      <c r="C169" s="80">
        <v>8122000</v>
      </c>
      <c r="D169" s="85">
        <v>13352000</v>
      </c>
    </row>
    <row r="170" spans="1:4" ht="15" customHeight="1">
      <c r="A170" s="76"/>
      <c r="B170" s="75"/>
      <c r="C170" s="75"/>
      <c r="D170" s="75"/>
    </row>
    <row r="171" spans="1:4" ht="15" customHeight="1">
      <c r="A171" s="79" t="s">
        <v>40</v>
      </c>
      <c r="B171" s="80">
        <v>1818000</v>
      </c>
      <c r="C171" s="80">
        <v>1818000</v>
      </c>
      <c r="D171" s="85">
        <v>2603640</v>
      </c>
    </row>
    <row r="172" spans="1:4" ht="15" customHeight="1">
      <c r="A172" s="76"/>
      <c r="B172" s="75"/>
      <c r="C172" s="75"/>
      <c r="D172" s="75"/>
    </row>
    <row r="173" spans="1:4" ht="15" customHeight="1">
      <c r="A173" s="79" t="s">
        <v>64</v>
      </c>
      <c r="B173" s="75"/>
      <c r="C173" s="75"/>
      <c r="D173" s="75"/>
    </row>
    <row r="174" spans="1:4" ht="15" customHeight="1">
      <c r="A174" s="76"/>
      <c r="B174" s="75"/>
      <c r="C174" s="75"/>
      <c r="D174" s="75"/>
    </row>
    <row r="175" spans="1:4" ht="15" customHeight="1">
      <c r="A175" s="81" t="s">
        <v>75</v>
      </c>
      <c r="B175" s="103">
        <v>15000</v>
      </c>
      <c r="C175" s="103">
        <v>15000</v>
      </c>
      <c r="D175" s="83"/>
    </row>
    <row r="176" spans="1:4" ht="15" customHeight="1">
      <c r="A176" s="81" t="s">
        <v>42</v>
      </c>
      <c r="B176" s="102"/>
      <c r="C176" s="102"/>
      <c r="D176" s="88"/>
    </row>
    <row r="177" spans="1:4" ht="15" customHeight="1">
      <c r="A177" s="81" t="s">
        <v>43</v>
      </c>
      <c r="B177" s="103">
        <v>1200000</v>
      </c>
      <c r="C177" s="103">
        <v>1200000</v>
      </c>
      <c r="D177" s="83">
        <v>1200000</v>
      </c>
    </row>
    <row r="178" spans="1:4" ht="15" customHeight="1">
      <c r="A178" s="81" t="s">
        <v>76</v>
      </c>
      <c r="B178" s="103">
        <v>600000</v>
      </c>
      <c r="C178" s="103">
        <v>600000</v>
      </c>
      <c r="D178" s="83">
        <v>800000</v>
      </c>
    </row>
    <row r="179" spans="1:4" ht="15" customHeight="1">
      <c r="A179" s="81" t="s">
        <v>45</v>
      </c>
      <c r="B179" s="102"/>
      <c r="C179" s="102"/>
      <c r="D179" s="88">
        <v>140000</v>
      </c>
    </row>
    <row r="180" spans="1:4" ht="15" customHeight="1">
      <c r="A180" s="81" t="s">
        <v>77</v>
      </c>
      <c r="B180" s="103">
        <v>700000</v>
      </c>
      <c r="C180" s="103">
        <v>700000</v>
      </c>
      <c r="D180" s="83">
        <v>800000</v>
      </c>
    </row>
    <row r="181" spans="1:4" ht="15" customHeight="1">
      <c r="A181" s="86" t="s">
        <v>47</v>
      </c>
      <c r="B181" s="103">
        <v>20000</v>
      </c>
      <c r="C181" s="103">
        <v>20000</v>
      </c>
      <c r="D181" s="83">
        <v>20000</v>
      </c>
    </row>
    <row r="182" spans="1:4" ht="15" customHeight="1">
      <c r="A182" s="86" t="s">
        <v>48</v>
      </c>
      <c r="B182" s="102">
        <v>10000</v>
      </c>
      <c r="C182" s="102">
        <v>10000</v>
      </c>
      <c r="D182" s="88">
        <v>20000</v>
      </c>
    </row>
    <row r="183" spans="1:4" ht="15" customHeight="1">
      <c r="A183" s="86" t="s">
        <v>78</v>
      </c>
      <c r="B183" s="103">
        <v>2500000</v>
      </c>
      <c r="C183" s="103">
        <v>2500000</v>
      </c>
      <c r="D183" s="83">
        <v>2500000</v>
      </c>
    </row>
    <row r="184" spans="1:4" ht="15" customHeight="1">
      <c r="A184" s="86" t="s">
        <v>50</v>
      </c>
      <c r="B184" s="103">
        <v>800000</v>
      </c>
      <c r="C184" s="103">
        <v>800000</v>
      </c>
      <c r="D184" s="83">
        <v>1000000</v>
      </c>
    </row>
    <row r="185" spans="1:4" ht="15" customHeight="1">
      <c r="A185" s="86" t="s">
        <v>51</v>
      </c>
      <c r="B185" s="102">
        <v>500000</v>
      </c>
      <c r="C185" s="102">
        <v>500000</v>
      </c>
      <c r="D185" s="88">
        <v>500000</v>
      </c>
    </row>
    <row r="186" spans="1:4" ht="15" customHeight="1">
      <c r="A186" s="81" t="s">
        <v>53</v>
      </c>
      <c r="B186" s="102">
        <v>450000</v>
      </c>
      <c r="C186" s="102">
        <v>450000</v>
      </c>
      <c r="D186" s="88">
        <v>1110006</v>
      </c>
    </row>
    <row r="187" spans="1:4" ht="15" customHeight="1">
      <c r="A187" s="81" t="s">
        <v>54</v>
      </c>
      <c r="B187" s="102">
        <v>50000</v>
      </c>
      <c r="C187" s="102">
        <v>50000</v>
      </c>
      <c r="D187" s="88"/>
    </row>
    <row r="188" spans="1:4" ht="15" customHeight="1">
      <c r="A188" s="81" t="s">
        <v>57</v>
      </c>
      <c r="B188" s="103">
        <v>300000</v>
      </c>
      <c r="C188" s="103">
        <v>300000</v>
      </c>
      <c r="D188" s="83">
        <v>300000</v>
      </c>
    </row>
    <row r="189" spans="1:4" ht="15" customHeight="1">
      <c r="A189" s="79" t="s">
        <v>62</v>
      </c>
      <c r="B189" s="80">
        <f>SUM(B175:B188)</f>
        <v>7145000</v>
      </c>
      <c r="C189" s="80">
        <f>SUM(C175:C188)</f>
        <v>7145000</v>
      </c>
      <c r="D189" s="85">
        <f>SUM(D175:D188)</f>
        <v>8390006</v>
      </c>
    </row>
    <row r="190" spans="2:4" ht="15" customHeight="1">
      <c r="B190" s="60"/>
      <c r="C190" s="60"/>
      <c r="D190" s="60"/>
    </row>
    <row r="191" spans="1:6" ht="15" customHeight="1">
      <c r="A191" s="17" t="s">
        <v>79</v>
      </c>
      <c r="B191" s="60"/>
      <c r="C191" s="60"/>
      <c r="D191" s="60"/>
      <c r="F191" s="4"/>
    </row>
    <row r="192" spans="1:4" ht="15" customHeight="1">
      <c r="A192" s="13" t="s">
        <v>39</v>
      </c>
      <c r="B192" s="89">
        <v>2230000</v>
      </c>
      <c r="C192" s="89">
        <v>2230000</v>
      </c>
      <c r="D192" s="90"/>
    </row>
    <row r="193" spans="1:4" ht="15" customHeight="1">
      <c r="A193" s="10"/>
      <c r="B193" s="91"/>
      <c r="C193" s="91"/>
      <c r="D193" s="91"/>
    </row>
    <row r="194" spans="1:4" ht="15" customHeight="1">
      <c r="A194" s="13" t="s">
        <v>40</v>
      </c>
      <c r="B194" s="89">
        <v>495000</v>
      </c>
      <c r="C194" s="89">
        <v>495000</v>
      </c>
      <c r="D194" s="90"/>
    </row>
    <row r="195" spans="1:4" ht="15" customHeight="1">
      <c r="A195" s="10"/>
      <c r="B195" s="62"/>
      <c r="C195" s="62"/>
      <c r="D195" s="62"/>
    </row>
    <row r="196" spans="1:4" ht="15" customHeight="1">
      <c r="A196" s="79" t="s">
        <v>64</v>
      </c>
      <c r="B196" s="75"/>
      <c r="C196" s="75"/>
      <c r="D196" s="75"/>
    </row>
    <row r="197" spans="1:4" ht="15" customHeight="1">
      <c r="A197" s="76"/>
      <c r="B197" s="75"/>
      <c r="C197" s="75"/>
      <c r="D197" s="75"/>
    </row>
    <row r="198" spans="1:4" ht="15" customHeight="1">
      <c r="A198" s="81" t="s">
        <v>43</v>
      </c>
      <c r="B198" s="103">
        <v>200000</v>
      </c>
      <c r="C198" s="103">
        <v>200000</v>
      </c>
      <c r="D198" s="83"/>
    </row>
    <row r="199" spans="1:4" ht="15" customHeight="1">
      <c r="A199" s="81" t="s">
        <v>76</v>
      </c>
      <c r="B199" s="103">
        <v>600000</v>
      </c>
      <c r="C199" s="103">
        <v>600000</v>
      </c>
      <c r="D199" s="83"/>
    </row>
    <row r="200" spans="1:4" ht="15" customHeight="1">
      <c r="A200" s="81" t="s">
        <v>45</v>
      </c>
      <c r="B200" s="102"/>
      <c r="C200" s="102"/>
      <c r="D200" s="88"/>
    </row>
    <row r="201" spans="1:4" ht="15" customHeight="1">
      <c r="A201" s="81" t="s">
        <v>77</v>
      </c>
      <c r="B201" s="102">
        <v>100000</v>
      </c>
      <c r="C201" s="102">
        <v>100000</v>
      </c>
      <c r="D201" s="88"/>
    </row>
    <row r="202" spans="1:4" ht="15" customHeight="1">
      <c r="A202" s="86" t="s">
        <v>47</v>
      </c>
      <c r="B202" s="102">
        <v>10000</v>
      </c>
      <c r="C202" s="102">
        <v>10000</v>
      </c>
      <c r="D202" s="88"/>
    </row>
    <row r="203" spans="1:4" ht="15" customHeight="1">
      <c r="A203" s="86" t="s">
        <v>48</v>
      </c>
      <c r="B203" s="102">
        <v>10000</v>
      </c>
      <c r="C203" s="102">
        <v>10000</v>
      </c>
      <c r="D203" s="88"/>
    </row>
    <row r="204" spans="1:4" ht="15" customHeight="1">
      <c r="A204" s="86" t="s">
        <v>78</v>
      </c>
      <c r="B204" s="102"/>
      <c r="C204" s="102"/>
      <c r="D204" s="88"/>
    </row>
    <row r="205" spans="1:4" ht="15" customHeight="1">
      <c r="A205" s="86" t="s">
        <v>50</v>
      </c>
      <c r="B205" s="103">
        <v>550000</v>
      </c>
      <c r="C205" s="103">
        <v>550000</v>
      </c>
      <c r="D205" s="83"/>
    </row>
    <row r="206" spans="1:4" ht="15" customHeight="1">
      <c r="A206" s="86" t="s">
        <v>51</v>
      </c>
      <c r="B206" s="103">
        <v>350000</v>
      </c>
      <c r="C206" s="103">
        <v>350000</v>
      </c>
      <c r="D206" s="83"/>
    </row>
    <row r="207" spans="1:4" ht="15" customHeight="1">
      <c r="A207" s="81" t="s">
        <v>53</v>
      </c>
      <c r="B207" s="103">
        <v>350000</v>
      </c>
      <c r="C207" s="103">
        <v>350000</v>
      </c>
      <c r="D207" s="83"/>
    </row>
    <row r="208" spans="1:4" ht="15" customHeight="1">
      <c r="A208" s="81" t="s">
        <v>54</v>
      </c>
      <c r="B208" s="102"/>
      <c r="C208" s="102"/>
      <c r="D208" s="88"/>
    </row>
    <row r="209" spans="1:4" ht="15" customHeight="1">
      <c r="A209" s="81" t="s">
        <v>57</v>
      </c>
      <c r="B209" s="102">
        <v>100000</v>
      </c>
      <c r="C209" s="102">
        <v>100000</v>
      </c>
      <c r="D209" s="88"/>
    </row>
    <row r="210" spans="1:4" ht="15" customHeight="1">
      <c r="A210" s="79" t="s">
        <v>62</v>
      </c>
      <c r="B210" s="80">
        <f>SUM(B198:B209)</f>
        <v>2270000</v>
      </c>
      <c r="C210" s="80">
        <f>SUM(C198:C209)</f>
        <v>2270000</v>
      </c>
      <c r="D210" s="85"/>
    </row>
    <row r="211" spans="1:4" ht="15" customHeight="1">
      <c r="A211" s="9"/>
      <c r="B211" s="60"/>
      <c r="C211" s="60"/>
      <c r="D211" s="60"/>
    </row>
    <row r="212" spans="1:4" ht="15" customHeight="1">
      <c r="A212" s="4"/>
      <c r="B212" s="60"/>
      <c r="C212" s="60"/>
      <c r="D212" s="60"/>
    </row>
    <row r="213" spans="1:4" ht="15" customHeight="1">
      <c r="A213" s="4"/>
      <c r="B213" s="60"/>
      <c r="C213" s="60"/>
      <c r="D213" s="60"/>
    </row>
    <row r="214" spans="1:4" ht="15" customHeight="1">
      <c r="A214" s="18" t="s">
        <v>80</v>
      </c>
      <c r="B214" s="60"/>
      <c r="C214" s="60"/>
      <c r="D214" s="60"/>
    </row>
    <row r="215" spans="1:4" ht="15" customHeight="1">
      <c r="A215" s="3"/>
      <c r="B215" s="60"/>
      <c r="C215" s="60"/>
      <c r="D215" s="60"/>
    </row>
    <row r="216" spans="1:4" ht="15" customHeight="1">
      <c r="A216" s="13" t="s">
        <v>39</v>
      </c>
      <c r="B216" s="64">
        <v>8856000</v>
      </c>
      <c r="C216" s="64">
        <v>8856000</v>
      </c>
      <c r="D216" s="66">
        <v>4165259</v>
      </c>
    </row>
    <row r="217" spans="1:4" ht="15" customHeight="1">
      <c r="A217" s="10"/>
      <c r="B217" s="62"/>
      <c r="C217" s="62"/>
      <c r="D217" s="62"/>
    </row>
    <row r="218" spans="1:4" ht="15" customHeight="1">
      <c r="A218" s="13" t="s">
        <v>40</v>
      </c>
      <c r="B218" s="64">
        <v>1107000</v>
      </c>
      <c r="C218" s="64">
        <v>1107000</v>
      </c>
      <c r="D218" s="66">
        <v>606292</v>
      </c>
    </row>
    <row r="219" spans="1:4" ht="15" customHeight="1">
      <c r="A219" s="3"/>
      <c r="B219" s="60"/>
      <c r="C219" s="60"/>
      <c r="D219" s="60"/>
    </row>
    <row r="220" spans="1:4" ht="15" customHeight="1">
      <c r="A220" s="2"/>
      <c r="B220" s="60"/>
      <c r="C220" s="60"/>
      <c r="D220" s="60"/>
    </row>
    <row r="221" spans="1:4" ht="15" customHeight="1">
      <c r="A221" s="18" t="s">
        <v>81</v>
      </c>
      <c r="B221" s="60"/>
      <c r="C221" s="60"/>
      <c r="D221" s="60"/>
    </row>
    <row r="222" spans="1:4" ht="15" customHeight="1">
      <c r="A222" s="3"/>
      <c r="B222" s="60"/>
      <c r="C222" s="60"/>
      <c r="D222" s="60"/>
    </row>
    <row r="223" spans="1:4" ht="15" customHeight="1">
      <c r="A223" s="3" t="s">
        <v>66</v>
      </c>
      <c r="B223" s="60"/>
      <c r="C223" s="60"/>
      <c r="D223" s="60"/>
    </row>
    <row r="224" spans="1:4" ht="15" customHeight="1">
      <c r="A224" s="7" t="s">
        <v>77</v>
      </c>
      <c r="B224" s="65">
        <v>800000</v>
      </c>
      <c r="C224" s="65">
        <v>800000</v>
      </c>
      <c r="D224" s="61">
        <v>850000</v>
      </c>
    </row>
    <row r="225" spans="1:4" ht="15" customHeight="1">
      <c r="A225" s="3"/>
      <c r="B225" s="60"/>
      <c r="C225" s="60"/>
      <c r="D225" s="60"/>
    </row>
    <row r="226" spans="1:4" ht="15" customHeight="1">
      <c r="A226" s="18" t="s">
        <v>82</v>
      </c>
      <c r="B226" s="60"/>
      <c r="C226" s="60"/>
      <c r="D226" s="60"/>
    </row>
    <row r="227" spans="1:4" ht="15" customHeight="1">
      <c r="A227" s="3" t="s">
        <v>66</v>
      </c>
      <c r="B227" s="67" t="s">
        <v>0</v>
      </c>
      <c r="C227" s="60"/>
      <c r="D227" s="60"/>
    </row>
    <row r="228" spans="1:4" ht="15" customHeight="1">
      <c r="A228" s="86" t="s">
        <v>48</v>
      </c>
      <c r="B228" s="103">
        <v>1900000</v>
      </c>
      <c r="C228" s="103">
        <v>1900000</v>
      </c>
      <c r="D228" s="83">
        <v>2100000</v>
      </c>
    </row>
    <row r="229" spans="1:4" ht="15" customHeight="1">
      <c r="A229" s="86" t="s">
        <v>53</v>
      </c>
      <c r="B229" s="103">
        <v>850000</v>
      </c>
      <c r="C229" s="103">
        <v>850000</v>
      </c>
      <c r="D229" s="83">
        <v>960000</v>
      </c>
    </row>
    <row r="230" spans="1:4" ht="15" customHeight="1">
      <c r="A230" s="86" t="s">
        <v>83</v>
      </c>
      <c r="B230" s="102">
        <v>1450000</v>
      </c>
      <c r="C230" s="102">
        <v>1450000</v>
      </c>
      <c r="D230" s="88">
        <v>1450000</v>
      </c>
    </row>
    <row r="231" spans="1:4" ht="15" customHeight="1">
      <c r="A231" s="109"/>
      <c r="B231" s="110">
        <f>SUM(B228:B230)</f>
        <v>4200000</v>
      </c>
      <c r="C231" s="110">
        <f>SUM(C228:C230)</f>
        <v>4200000</v>
      </c>
      <c r="D231" s="110">
        <f>SUM(D228:D230)</f>
        <v>4510000</v>
      </c>
    </row>
    <row r="232" spans="1:4" ht="15" customHeight="1">
      <c r="A232" s="3"/>
      <c r="B232" s="60"/>
      <c r="C232" s="60"/>
      <c r="D232" s="60"/>
    </row>
    <row r="233" spans="1:4" ht="15" customHeight="1">
      <c r="A233" s="3"/>
      <c r="B233" s="60"/>
      <c r="C233" s="60"/>
      <c r="D233" s="60"/>
    </row>
    <row r="234" spans="1:4" ht="15" customHeight="1">
      <c r="A234" s="19"/>
      <c r="B234" s="60"/>
      <c r="C234" s="60"/>
      <c r="D234" s="60"/>
    </row>
    <row r="235" spans="1:4" ht="15" customHeight="1">
      <c r="A235" s="18" t="s">
        <v>84</v>
      </c>
      <c r="B235" s="60"/>
      <c r="C235" s="60"/>
      <c r="D235" s="60"/>
    </row>
    <row r="236" spans="2:4" ht="15" customHeight="1">
      <c r="B236" s="67" t="s">
        <v>0</v>
      </c>
      <c r="C236" s="60"/>
      <c r="D236" s="60"/>
    </row>
    <row r="237" spans="1:4" ht="15" customHeight="1">
      <c r="A237" t="s">
        <v>105</v>
      </c>
      <c r="B237" s="114">
        <v>987672</v>
      </c>
      <c r="C237" s="60"/>
      <c r="D237" s="60">
        <v>987672</v>
      </c>
    </row>
    <row r="238" spans="1:4" ht="15" customHeight="1">
      <c r="A238" t="s">
        <v>95</v>
      </c>
      <c r="B238" s="114">
        <v>217287</v>
      </c>
      <c r="C238" s="60"/>
      <c r="D238" s="60">
        <v>192596</v>
      </c>
    </row>
    <row r="239" spans="2:4" ht="15" customHeight="1">
      <c r="B239" s="67"/>
      <c r="C239" s="60"/>
      <c r="D239" s="60"/>
    </row>
    <row r="240" spans="1:4" ht="15" customHeight="1">
      <c r="A240" s="81" t="s">
        <v>43</v>
      </c>
      <c r="B240" s="82"/>
      <c r="C240" s="82"/>
      <c r="D240" s="74"/>
    </row>
    <row r="241" spans="1:4" ht="15" customHeight="1">
      <c r="A241" s="81" t="s">
        <v>46</v>
      </c>
      <c r="B241" s="75"/>
      <c r="C241" s="75"/>
      <c r="D241" s="75"/>
    </row>
    <row r="242" spans="1:4" ht="15" customHeight="1">
      <c r="A242" s="81" t="s">
        <v>47</v>
      </c>
      <c r="B242" s="82"/>
      <c r="C242" s="82"/>
      <c r="D242" s="74"/>
    </row>
    <row r="243" spans="1:4" ht="15" customHeight="1">
      <c r="A243" s="81" t="s">
        <v>48</v>
      </c>
      <c r="B243" s="82"/>
      <c r="C243" s="82"/>
      <c r="D243" s="74"/>
    </row>
    <row r="244" spans="1:4" ht="15" customHeight="1">
      <c r="A244" s="81" t="s">
        <v>50</v>
      </c>
      <c r="B244" s="82"/>
      <c r="C244" s="82"/>
      <c r="D244" s="75"/>
    </row>
    <row r="245" spans="1:4" ht="15" customHeight="1">
      <c r="A245" s="81" t="s">
        <v>51</v>
      </c>
      <c r="B245" s="82"/>
      <c r="C245" s="82"/>
      <c r="D245" s="74"/>
    </row>
    <row r="246" spans="1:4" ht="15" customHeight="1">
      <c r="A246" s="81" t="s">
        <v>53</v>
      </c>
      <c r="B246" s="82"/>
      <c r="C246" s="82"/>
      <c r="D246" s="74"/>
    </row>
    <row r="247" spans="1:4" ht="15" customHeight="1">
      <c r="A247" s="79" t="s">
        <v>62</v>
      </c>
      <c r="B247" s="80">
        <f>SUM(B240:B246)</f>
        <v>0</v>
      </c>
      <c r="C247" s="80">
        <f>SUM(C240:C246)</f>
        <v>0</v>
      </c>
      <c r="D247" s="77"/>
    </row>
    <row r="248" spans="1:4" ht="15" customHeight="1">
      <c r="A248" s="16"/>
      <c r="B248" s="60"/>
      <c r="C248" s="60"/>
      <c r="D248" s="60"/>
    </row>
    <row r="249" spans="1:4" ht="15" customHeight="1">
      <c r="A249" s="16"/>
      <c r="B249" s="60"/>
      <c r="C249" s="60"/>
      <c r="D249" s="60"/>
    </row>
    <row r="250" spans="1:4" ht="15" customHeight="1">
      <c r="A250" s="16"/>
      <c r="B250" s="60"/>
      <c r="C250" s="60"/>
      <c r="D250" s="60"/>
    </row>
    <row r="251" spans="1:4" ht="15" customHeight="1">
      <c r="A251" s="18" t="s">
        <v>85</v>
      </c>
      <c r="B251" s="60"/>
      <c r="C251" s="60"/>
      <c r="D251" s="60"/>
    </row>
    <row r="252" spans="1:4" ht="15" customHeight="1">
      <c r="A252" s="4"/>
      <c r="B252" s="60"/>
      <c r="C252" s="60"/>
      <c r="D252" s="60"/>
    </row>
    <row r="253" spans="1:4" ht="15" customHeight="1">
      <c r="A253" s="13" t="s">
        <v>39</v>
      </c>
      <c r="B253" s="64">
        <v>2516000</v>
      </c>
      <c r="C253" s="64">
        <v>2516000</v>
      </c>
      <c r="D253" s="66">
        <v>3340000</v>
      </c>
    </row>
    <row r="254" spans="1:4" ht="15" customHeight="1">
      <c r="A254" s="10"/>
      <c r="B254" s="62"/>
      <c r="C254" s="62"/>
      <c r="D254" s="62"/>
    </row>
    <row r="255" spans="1:4" ht="15" customHeight="1">
      <c r="A255" s="13" t="s">
        <v>40</v>
      </c>
      <c r="B255" s="64">
        <v>579000</v>
      </c>
      <c r="C255" s="64">
        <v>579000</v>
      </c>
      <c r="D255" s="66">
        <v>651300</v>
      </c>
    </row>
    <row r="256" spans="1:4" ht="15" customHeight="1">
      <c r="A256" s="10"/>
      <c r="B256" s="62"/>
      <c r="C256" s="62"/>
      <c r="D256" s="62"/>
    </row>
    <row r="257" spans="1:4" ht="15" customHeight="1">
      <c r="A257" s="79" t="s">
        <v>64</v>
      </c>
      <c r="B257" s="75"/>
      <c r="C257" s="75"/>
      <c r="D257" s="75"/>
    </row>
    <row r="258" spans="1:4" ht="15" customHeight="1">
      <c r="A258" s="76"/>
      <c r="B258" s="75"/>
      <c r="C258" s="75"/>
      <c r="D258" s="75"/>
    </row>
    <row r="259" spans="1:4" ht="15" customHeight="1">
      <c r="A259" s="81" t="s">
        <v>75</v>
      </c>
      <c r="B259" s="107">
        <v>10000</v>
      </c>
      <c r="C259" s="107">
        <v>10000</v>
      </c>
      <c r="D259" s="107">
        <v>10000</v>
      </c>
    </row>
    <row r="260" spans="1:4" ht="15" customHeight="1">
      <c r="A260" s="81" t="s">
        <v>42</v>
      </c>
      <c r="B260" s="107">
        <v>350000</v>
      </c>
      <c r="C260" s="107">
        <v>350000</v>
      </c>
      <c r="D260" s="107">
        <v>350000</v>
      </c>
    </row>
    <row r="261" spans="1:4" ht="15" customHeight="1">
      <c r="A261" s="81" t="s">
        <v>43</v>
      </c>
      <c r="B261" s="98">
        <v>80000</v>
      </c>
      <c r="C261" s="98">
        <v>80000</v>
      </c>
      <c r="D261" s="98">
        <v>80000</v>
      </c>
    </row>
    <row r="262" spans="1:4" ht="15" customHeight="1">
      <c r="A262" s="81" t="s">
        <v>76</v>
      </c>
      <c r="B262" s="98"/>
      <c r="C262" s="98"/>
      <c r="D262" s="98"/>
    </row>
    <row r="263" spans="1:4" ht="15" customHeight="1">
      <c r="A263" s="81" t="s">
        <v>45</v>
      </c>
      <c r="B263" s="98">
        <v>200000</v>
      </c>
      <c r="C263" s="98">
        <v>200000</v>
      </c>
      <c r="D263" s="98">
        <v>200000</v>
      </c>
    </row>
    <row r="264" spans="1:4" ht="15" customHeight="1">
      <c r="A264" s="81" t="s">
        <v>46</v>
      </c>
      <c r="B264" s="107">
        <v>45000</v>
      </c>
      <c r="C264" s="107">
        <v>45000</v>
      </c>
      <c r="D264" s="107">
        <v>45000</v>
      </c>
    </row>
    <row r="265" spans="1:4" ht="15" customHeight="1">
      <c r="A265" s="86" t="s">
        <v>47</v>
      </c>
      <c r="B265" s="107">
        <v>25000</v>
      </c>
      <c r="C265" s="107">
        <v>25000</v>
      </c>
      <c r="D265" s="107">
        <v>25000</v>
      </c>
    </row>
    <row r="266" spans="1:4" ht="15" customHeight="1">
      <c r="A266" s="86" t="s">
        <v>48</v>
      </c>
      <c r="B266" s="103">
        <v>50000</v>
      </c>
      <c r="C266" s="103">
        <v>50000</v>
      </c>
      <c r="D266" s="103">
        <v>50000</v>
      </c>
    </row>
    <row r="267" spans="1:4" ht="15" customHeight="1">
      <c r="A267" s="86" t="s">
        <v>86</v>
      </c>
      <c r="B267" s="107">
        <v>140000</v>
      </c>
      <c r="C267" s="107">
        <v>140000</v>
      </c>
      <c r="D267" s="107">
        <v>140000</v>
      </c>
    </row>
    <row r="268" spans="1:4" ht="15" customHeight="1">
      <c r="A268" s="86" t="s">
        <v>50</v>
      </c>
      <c r="B268" s="98">
        <v>100000</v>
      </c>
      <c r="C268" s="98">
        <v>100000</v>
      </c>
      <c r="D268" s="98">
        <v>100000</v>
      </c>
    </row>
    <row r="269" spans="1:4" ht="15" customHeight="1">
      <c r="A269" s="86" t="s">
        <v>51</v>
      </c>
      <c r="B269" s="107">
        <v>50000</v>
      </c>
      <c r="C269" s="107">
        <v>50000</v>
      </c>
      <c r="D269" s="107">
        <v>50000</v>
      </c>
    </row>
    <row r="270" spans="1:4" ht="15" customHeight="1">
      <c r="A270" s="81" t="s">
        <v>53</v>
      </c>
      <c r="B270" s="103">
        <v>250000</v>
      </c>
      <c r="C270" s="103">
        <v>250000</v>
      </c>
      <c r="D270" s="103">
        <v>250000</v>
      </c>
    </row>
    <row r="271" spans="1:4" ht="15" customHeight="1">
      <c r="A271" s="81" t="s">
        <v>54</v>
      </c>
      <c r="B271" s="98">
        <v>40000</v>
      </c>
      <c r="C271" s="98">
        <v>40000</v>
      </c>
      <c r="D271" s="98">
        <v>40000</v>
      </c>
    </row>
    <row r="272" spans="1:4" ht="15" customHeight="1">
      <c r="A272" s="81" t="s">
        <v>57</v>
      </c>
      <c r="B272" s="98">
        <v>250000</v>
      </c>
      <c r="C272" s="98">
        <v>250000</v>
      </c>
      <c r="D272" s="98">
        <v>250000</v>
      </c>
    </row>
    <row r="273" spans="1:4" ht="15" customHeight="1">
      <c r="A273" s="79" t="s">
        <v>62</v>
      </c>
      <c r="B273" s="80">
        <f>SUM(B259:B272)</f>
        <v>1590000</v>
      </c>
      <c r="C273" s="80">
        <f>SUM(C259:C272)</f>
        <v>1590000</v>
      </c>
      <c r="D273" s="105">
        <f>SUM(D259:D272)</f>
        <v>1590000</v>
      </c>
    </row>
    <row r="274" spans="1:4" ht="15" customHeight="1">
      <c r="A274" s="3"/>
      <c r="B274" s="60"/>
      <c r="C274" s="60"/>
      <c r="D274" s="60"/>
    </row>
    <row r="275" spans="1:4" ht="15" customHeight="1">
      <c r="A275" s="3"/>
      <c r="B275" s="60"/>
      <c r="C275" s="60"/>
      <c r="D275" s="60"/>
    </row>
    <row r="276" spans="1:4" ht="15" customHeight="1">
      <c r="A276" s="20" t="s">
        <v>87</v>
      </c>
      <c r="B276" s="68"/>
      <c r="C276" s="60"/>
      <c r="D276" s="60"/>
    </row>
    <row r="277" spans="1:4" ht="15" customHeight="1">
      <c r="A277" s="9"/>
      <c r="B277" s="60"/>
      <c r="C277" s="60"/>
      <c r="D277" s="60"/>
    </row>
    <row r="278" spans="1:4" ht="15" customHeight="1">
      <c r="A278" s="81" t="s">
        <v>43</v>
      </c>
      <c r="B278" s="102">
        <v>10000</v>
      </c>
      <c r="C278" s="102">
        <v>10000</v>
      </c>
      <c r="D278" s="88">
        <v>10000</v>
      </c>
    </row>
    <row r="279" spans="1:4" ht="15" customHeight="1">
      <c r="A279" s="86" t="s">
        <v>47</v>
      </c>
      <c r="B279" s="103">
        <v>50000</v>
      </c>
      <c r="C279" s="103">
        <v>50000</v>
      </c>
      <c r="D279" s="107">
        <v>50000</v>
      </c>
    </row>
    <row r="280" spans="1:4" ht="15" customHeight="1">
      <c r="A280" s="86" t="s">
        <v>48</v>
      </c>
      <c r="B280" s="103">
        <v>50000</v>
      </c>
      <c r="C280" s="103">
        <v>50000</v>
      </c>
      <c r="D280" s="103">
        <v>50000</v>
      </c>
    </row>
    <row r="281" spans="1:4" ht="15" customHeight="1">
      <c r="A281" s="86" t="s">
        <v>86</v>
      </c>
      <c r="B281" s="103">
        <v>300000</v>
      </c>
      <c r="C281" s="103">
        <v>300000</v>
      </c>
      <c r="D281" s="107">
        <v>300000</v>
      </c>
    </row>
    <row r="282" spans="1:4" ht="15" customHeight="1">
      <c r="A282" s="86" t="s">
        <v>50</v>
      </c>
      <c r="B282" s="103">
        <v>150000</v>
      </c>
      <c r="C282" s="103">
        <v>150000</v>
      </c>
      <c r="D282" s="98">
        <v>150000</v>
      </c>
    </row>
    <row r="283" spans="1:4" ht="15" customHeight="1">
      <c r="A283" s="86" t="s">
        <v>51</v>
      </c>
      <c r="B283" s="102">
        <v>10000</v>
      </c>
      <c r="C283" s="102">
        <v>10000</v>
      </c>
      <c r="D283" s="107">
        <v>10000</v>
      </c>
    </row>
    <row r="284" spans="1:4" ht="15" customHeight="1">
      <c r="A284" s="81" t="s">
        <v>53</v>
      </c>
      <c r="B284" s="103">
        <v>150000</v>
      </c>
      <c r="C284" s="103">
        <v>150000</v>
      </c>
      <c r="D284" s="103">
        <v>150000</v>
      </c>
    </row>
    <row r="285" spans="1:4" ht="15" customHeight="1">
      <c r="A285" s="81" t="s">
        <v>54</v>
      </c>
      <c r="B285" s="102"/>
      <c r="C285" s="102"/>
      <c r="D285" s="98"/>
    </row>
    <row r="286" spans="1:4" ht="15" customHeight="1">
      <c r="A286" s="81" t="s">
        <v>57</v>
      </c>
      <c r="B286" s="102"/>
      <c r="C286" s="102"/>
      <c r="D286" s="98"/>
    </row>
    <row r="287" spans="1:4" ht="15" customHeight="1">
      <c r="A287" s="79" t="s">
        <v>62</v>
      </c>
      <c r="B287" s="80">
        <f>SUM(B278:B286)</f>
        <v>720000</v>
      </c>
      <c r="C287" s="80">
        <f>SUM(C278:C286)</f>
        <v>720000</v>
      </c>
      <c r="D287" s="85">
        <f>SUM(D278:D286)</f>
        <v>720000</v>
      </c>
    </row>
    <row r="288" spans="1:4" ht="15" customHeight="1">
      <c r="A288" s="11"/>
      <c r="B288" s="60"/>
      <c r="C288" s="60"/>
      <c r="D288" s="60"/>
    </row>
    <row r="289" spans="1:4" ht="15" customHeight="1">
      <c r="A289" s="21" t="s">
        <v>88</v>
      </c>
      <c r="B289" s="60"/>
      <c r="C289" s="60"/>
      <c r="D289" s="60"/>
    </row>
    <row r="290" spans="1:4" ht="15" customHeight="1">
      <c r="A290" s="22" t="s">
        <v>0</v>
      </c>
      <c r="B290" s="60"/>
      <c r="C290" s="60"/>
      <c r="D290" s="60"/>
    </row>
    <row r="291" spans="1:4" ht="15" customHeight="1">
      <c r="A291" s="13" t="s">
        <v>39</v>
      </c>
      <c r="B291" s="64">
        <v>420000</v>
      </c>
      <c r="C291" s="64">
        <v>420000</v>
      </c>
      <c r="D291" s="66">
        <v>541200</v>
      </c>
    </row>
    <row r="292" spans="1:4" ht="15" customHeight="1">
      <c r="A292" s="10"/>
      <c r="B292" s="62"/>
      <c r="C292" s="62"/>
      <c r="D292" s="62"/>
    </row>
    <row r="293" spans="1:4" ht="15" customHeight="1">
      <c r="A293" s="13" t="s">
        <v>40</v>
      </c>
      <c r="B293" s="64">
        <v>105000</v>
      </c>
      <c r="C293" s="64">
        <v>105000</v>
      </c>
      <c r="D293" s="66">
        <v>105534</v>
      </c>
    </row>
    <row r="294" spans="1:4" ht="15" customHeight="1">
      <c r="A294" s="10"/>
      <c r="B294" s="62"/>
      <c r="C294" s="62"/>
      <c r="D294" s="62"/>
    </row>
    <row r="295" spans="1:4" ht="15" customHeight="1">
      <c r="A295" s="13" t="s">
        <v>64</v>
      </c>
      <c r="B295" s="62"/>
      <c r="C295" s="62"/>
      <c r="D295" s="62"/>
    </row>
    <row r="296" spans="1:4" ht="15" customHeight="1">
      <c r="A296" s="10"/>
      <c r="B296" s="62"/>
      <c r="C296" s="62"/>
      <c r="D296" s="62"/>
    </row>
    <row r="297" spans="1:4" ht="15" customHeight="1">
      <c r="A297" s="81" t="s">
        <v>43</v>
      </c>
      <c r="B297" s="107">
        <v>10000</v>
      </c>
      <c r="C297" s="107">
        <v>10000</v>
      </c>
      <c r="D297" s="74">
        <v>10000</v>
      </c>
    </row>
    <row r="298" spans="1:4" ht="15" customHeight="1">
      <c r="A298" s="81" t="s">
        <v>45</v>
      </c>
      <c r="B298" s="107">
        <v>65000</v>
      </c>
      <c r="C298" s="107">
        <v>65000</v>
      </c>
      <c r="D298" s="74">
        <v>50000</v>
      </c>
    </row>
    <row r="299" spans="1:4" ht="15" customHeight="1">
      <c r="A299" s="81" t="s">
        <v>46</v>
      </c>
      <c r="B299" s="107">
        <v>40000</v>
      </c>
      <c r="C299" s="107">
        <v>40000</v>
      </c>
      <c r="D299" s="74">
        <v>40000</v>
      </c>
    </row>
    <row r="300" spans="1:4" ht="15" customHeight="1">
      <c r="A300" s="86" t="s">
        <v>47</v>
      </c>
      <c r="B300" s="98">
        <v>50000</v>
      </c>
      <c r="C300" s="98">
        <v>50000</v>
      </c>
      <c r="D300" s="75">
        <v>50000</v>
      </c>
    </row>
    <row r="301" spans="1:4" ht="15" customHeight="1">
      <c r="A301" s="86" t="s">
        <v>48</v>
      </c>
      <c r="B301" s="103">
        <v>80000</v>
      </c>
      <c r="C301" s="103">
        <v>80000</v>
      </c>
      <c r="D301" s="83">
        <v>100000</v>
      </c>
    </row>
    <row r="302" spans="1:4" ht="15" customHeight="1">
      <c r="A302" s="86" t="s">
        <v>86</v>
      </c>
      <c r="B302" s="107">
        <v>320000</v>
      </c>
      <c r="C302" s="107">
        <v>320000</v>
      </c>
      <c r="D302" s="74">
        <v>320000</v>
      </c>
    </row>
    <row r="303" spans="1:4" ht="15" customHeight="1">
      <c r="A303" s="86" t="s">
        <v>50</v>
      </c>
      <c r="B303" s="107">
        <v>20000</v>
      </c>
      <c r="C303" s="107">
        <v>20000</v>
      </c>
      <c r="D303" s="74">
        <v>20000</v>
      </c>
    </row>
    <row r="304" spans="1:4" ht="15" customHeight="1">
      <c r="A304" s="86" t="s">
        <v>51</v>
      </c>
      <c r="B304" s="98">
        <v>25000</v>
      </c>
      <c r="C304" s="98">
        <v>25000</v>
      </c>
      <c r="D304" s="75"/>
    </row>
    <row r="305" spans="1:4" ht="15" customHeight="1">
      <c r="A305" s="81" t="s">
        <v>53</v>
      </c>
      <c r="B305" s="103">
        <v>230000</v>
      </c>
      <c r="C305" s="103">
        <v>230000</v>
      </c>
      <c r="D305" s="83">
        <v>200000</v>
      </c>
    </row>
    <row r="306" spans="1:4" ht="15" customHeight="1">
      <c r="A306" s="81" t="s">
        <v>54</v>
      </c>
      <c r="B306" s="98"/>
      <c r="C306" s="98"/>
      <c r="D306" s="75"/>
    </row>
    <row r="307" spans="1:4" ht="15" customHeight="1">
      <c r="A307" s="81" t="s">
        <v>57</v>
      </c>
      <c r="B307" s="107">
        <v>10000</v>
      </c>
      <c r="C307" s="107">
        <v>10000</v>
      </c>
      <c r="D307" s="74"/>
    </row>
    <row r="308" spans="1:4" ht="15" customHeight="1">
      <c r="A308" s="79" t="s">
        <v>62</v>
      </c>
      <c r="B308" s="80">
        <f>SUM(B297:B307)</f>
        <v>850000</v>
      </c>
      <c r="C308" s="80">
        <f>SUM(C297:C307)</f>
        <v>850000</v>
      </c>
      <c r="D308" s="85">
        <f>SUM(D297:D307)</f>
        <v>790000</v>
      </c>
    </row>
    <row r="309" spans="1:4" ht="15" customHeight="1">
      <c r="A309" s="23"/>
      <c r="B309" s="60"/>
      <c r="C309" s="60"/>
      <c r="D309" s="60"/>
    </row>
    <row r="310" spans="1:4" ht="15" customHeight="1">
      <c r="A310" s="4"/>
      <c r="B310" s="60"/>
      <c r="C310" s="60"/>
      <c r="D310" s="60"/>
    </row>
    <row r="311" spans="1:4" ht="15" customHeight="1">
      <c r="A311" s="4"/>
      <c r="B311" s="60"/>
      <c r="C311" s="60"/>
      <c r="D311" s="60"/>
    </row>
    <row r="312" spans="1:4" ht="15" customHeight="1">
      <c r="A312" s="24" t="s">
        <v>89</v>
      </c>
      <c r="B312" s="60"/>
      <c r="C312" s="60"/>
      <c r="D312" s="60"/>
    </row>
    <row r="313" spans="1:4" ht="15" customHeight="1">
      <c r="A313" s="25"/>
      <c r="B313" s="60"/>
      <c r="C313" s="60"/>
      <c r="D313" s="60"/>
    </row>
    <row r="314" spans="1:4" ht="15" customHeight="1">
      <c r="A314" s="70" t="s">
        <v>90</v>
      </c>
      <c r="B314" s="71"/>
      <c r="C314" s="71"/>
      <c r="D314" s="71"/>
    </row>
    <row r="315" spans="1:4" ht="15" customHeight="1">
      <c r="A315" s="81" t="s">
        <v>43</v>
      </c>
      <c r="B315" s="98">
        <v>100000</v>
      </c>
      <c r="C315" s="98">
        <v>100000</v>
      </c>
      <c r="D315" s="75"/>
    </row>
    <row r="316" spans="1:4" ht="15" customHeight="1">
      <c r="A316" s="81" t="s">
        <v>76</v>
      </c>
      <c r="B316" s="107">
        <v>80000</v>
      </c>
      <c r="C316" s="107">
        <v>80000</v>
      </c>
      <c r="D316" s="74"/>
    </row>
    <row r="317" spans="1:4" ht="15" customHeight="1">
      <c r="A317" s="81" t="s">
        <v>50</v>
      </c>
      <c r="B317" s="107">
        <v>600000</v>
      </c>
      <c r="C317" s="107">
        <v>600000</v>
      </c>
      <c r="D317" s="74">
        <v>800000</v>
      </c>
    </row>
    <row r="318" spans="1:4" ht="15" customHeight="1">
      <c r="A318" s="81" t="s">
        <v>51</v>
      </c>
      <c r="B318" s="107">
        <v>150000</v>
      </c>
      <c r="C318" s="107">
        <v>150000</v>
      </c>
      <c r="D318" s="74">
        <v>150000</v>
      </c>
    </row>
    <row r="319" spans="1:4" ht="15" customHeight="1">
      <c r="A319" s="81" t="s">
        <v>53</v>
      </c>
      <c r="B319" s="107">
        <v>150000</v>
      </c>
      <c r="C319" s="107">
        <v>150000</v>
      </c>
      <c r="D319" s="74">
        <v>200000</v>
      </c>
    </row>
    <row r="320" spans="1:4" ht="15" customHeight="1">
      <c r="A320" s="81" t="s">
        <v>57</v>
      </c>
      <c r="B320" s="75"/>
      <c r="C320" s="75"/>
      <c r="D320" s="75"/>
    </row>
    <row r="321" spans="1:4" ht="15" customHeight="1">
      <c r="A321" s="79" t="s">
        <v>62</v>
      </c>
      <c r="B321" s="80">
        <f>SUM(B315:B320)</f>
        <v>1080000</v>
      </c>
      <c r="C321" s="80">
        <f>SUM(C315:C320)</f>
        <v>1080000</v>
      </c>
      <c r="D321" s="77">
        <f>SUM(D315:D320)</f>
        <v>1150000</v>
      </c>
    </row>
    <row r="322" spans="1:4" ht="15" customHeight="1">
      <c r="A322" s="3"/>
      <c r="B322" s="60"/>
      <c r="C322" s="60"/>
      <c r="D322" s="60"/>
    </row>
    <row r="323" spans="1:4" ht="15" customHeight="1">
      <c r="A323" s="3"/>
      <c r="B323" s="60"/>
      <c r="C323" s="60"/>
      <c r="D323" s="60"/>
    </row>
    <row r="324" spans="1:4" ht="15" customHeight="1">
      <c r="A324" s="8" t="s">
        <v>91</v>
      </c>
      <c r="B324" s="60"/>
      <c r="C324" s="60"/>
      <c r="D324" s="60"/>
    </row>
    <row r="325" spans="1:4" ht="15" customHeight="1">
      <c r="A325" s="4"/>
      <c r="B325" s="60"/>
      <c r="C325" s="60"/>
      <c r="D325" s="60"/>
    </row>
    <row r="326" spans="1:4" ht="15" customHeight="1">
      <c r="A326" s="4" t="s">
        <v>115</v>
      </c>
      <c r="B326" s="69"/>
      <c r="C326" s="69"/>
      <c r="D326" s="116">
        <v>200000</v>
      </c>
    </row>
    <row r="327" spans="1:4" ht="15" customHeight="1">
      <c r="A327" s="3"/>
      <c r="B327" s="60"/>
      <c r="C327" s="60"/>
      <c r="D327" s="60"/>
    </row>
    <row r="328" spans="1:4" ht="15" customHeight="1">
      <c r="A328" s="3" t="s">
        <v>92</v>
      </c>
      <c r="B328" s="67">
        <v>1400000</v>
      </c>
      <c r="C328" s="67">
        <v>1400000</v>
      </c>
      <c r="D328" s="116">
        <v>1800000</v>
      </c>
    </row>
    <row r="329" spans="1:4" ht="15" customHeight="1">
      <c r="A329" s="3"/>
      <c r="B329" s="60"/>
      <c r="C329" s="60"/>
      <c r="D329" s="60"/>
    </row>
    <row r="330" spans="1:4" ht="15" customHeight="1">
      <c r="A330" s="4"/>
      <c r="B330" s="60"/>
      <c r="C330" s="60"/>
      <c r="D330" s="60"/>
    </row>
    <row r="331" spans="1:4" ht="15" customHeight="1">
      <c r="A331" s="115" t="s">
        <v>104</v>
      </c>
      <c r="B331"/>
      <c r="C331"/>
      <c r="D331"/>
    </row>
    <row r="332" spans="1:4" ht="15" customHeight="1">
      <c r="A332" s="92"/>
      <c r="B332"/>
      <c r="C332"/>
      <c r="D332" s="111"/>
    </row>
    <row r="333" spans="1:7" ht="15" customHeight="1">
      <c r="A333" s="92" t="s">
        <v>103</v>
      </c>
      <c r="B333"/>
      <c r="C333" s="111">
        <v>2000000</v>
      </c>
      <c r="D333" s="111"/>
      <c r="G333" s="92"/>
    </row>
    <row r="334" spans="1:4" ht="15" customHeight="1">
      <c r="A334" s="92"/>
      <c r="B334"/>
      <c r="C334" s="111"/>
      <c r="D334" s="111"/>
    </row>
    <row r="335" spans="1:6" ht="15" customHeight="1">
      <c r="A335" s="92" t="s">
        <v>96</v>
      </c>
      <c r="B335"/>
      <c r="C335" s="111">
        <v>1400000</v>
      </c>
      <c r="D335" s="111"/>
      <c r="F335" s="92"/>
    </row>
    <row r="336" spans="1:4" ht="15" customHeight="1">
      <c r="A336" s="92"/>
      <c r="B336"/>
      <c r="C336" s="111"/>
      <c r="D336" s="111"/>
    </row>
    <row r="337" spans="1:4" ht="15" customHeight="1">
      <c r="A337" s="92" t="s">
        <v>99</v>
      </c>
      <c r="B337"/>
      <c r="C337" s="111">
        <v>1400000</v>
      </c>
      <c r="D337" s="111"/>
    </row>
    <row r="338" spans="1:6" ht="15" customHeight="1">
      <c r="A338" s="92"/>
      <c r="B338"/>
      <c r="C338" s="111"/>
      <c r="D338" s="111"/>
      <c r="F338" s="92"/>
    </row>
    <row r="339" spans="1:7" ht="15" customHeight="1">
      <c r="A339" s="92" t="s">
        <v>100</v>
      </c>
      <c r="B339"/>
      <c r="C339" s="111">
        <v>3000000</v>
      </c>
      <c r="D339" s="111">
        <v>6000000</v>
      </c>
      <c r="G339" s="92"/>
    </row>
    <row r="340" spans="1:4" ht="15" customHeight="1">
      <c r="A340" s="92"/>
      <c r="B340"/>
      <c r="C340" s="111"/>
      <c r="D340" s="111"/>
    </row>
    <row r="341" spans="1:4" ht="15" customHeight="1">
      <c r="A341" s="115" t="s">
        <v>93</v>
      </c>
      <c r="B341"/>
      <c r="C341" s="111"/>
      <c r="D341" s="111"/>
    </row>
    <row r="342" spans="2:4" ht="15" customHeight="1">
      <c r="B342"/>
      <c r="C342" s="111"/>
      <c r="D342" s="111"/>
    </row>
    <row r="343" spans="1:7" ht="15" customHeight="1">
      <c r="A343" s="92" t="s">
        <v>101</v>
      </c>
      <c r="B343" s="92"/>
      <c r="C343" s="111">
        <v>10000000</v>
      </c>
      <c r="D343" s="111"/>
      <c r="G343" s="92"/>
    </row>
    <row r="344" spans="1:4" ht="15" customHeight="1">
      <c r="A344" s="92"/>
      <c r="B344"/>
      <c r="C344" s="111"/>
      <c r="D344" s="111"/>
    </row>
    <row r="345" spans="1:7" ht="15" customHeight="1">
      <c r="A345" s="92" t="s">
        <v>102</v>
      </c>
      <c r="B345"/>
      <c r="C345" s="111">
        <v>500000</v>
      </c>
      <c r="D345" s="111"/>
      <c r="G345" s="92"/>
    </row>
    <row r="346" spans="1:6" ht="15" customHeight="1">
      <c r="A346" s="92"/>
      <c r="B346" s="92"/>
      <c r="C346" s="111"/>
      <c r="D346" s="111"/>
      <c r="F346" s="92"/>
    </row>
    <row r="347" spans="1:8" ht="15" customHeight="1">
      <c r="A347" s="92" t="s">
        <v>97</v>
      </c>
      <c r="B347"/>
      <c r="C347" s="111">
        <v>491000</v>
      </c>
      <c r="D347" s="111"/>
      <c r="H347" s="92"/>
    </row>
    <row r="348" spans="1:4" ht="15" customHeight="1">
      <c r="A348" s="92" t="s">
        <v>114</v>
      </c>
      <c r="B348"/>
      <c r="C348" s="111">
        <v>358000</v>
      </c>
      <c r="D348" s="111"/>
    </row>
    <row r="349" spans="1:4" ht="15" customHeight="1">
      <c r="A349" s="92" t="s">
        <v>98</v>
      </c>
      <c r="B349"/>
      <c r="C349" s="111">
        <v>1000000</v>
      </c>
      <c r="D349" s="111">
        <v>2000000</v>
      </c>
    </row>
    <row r="350" spans="1:4" ht="15" customHeight="1">
      <c r="A350" s="29"/>
      <c r="B350"/>
      <c r="C350" s="112">
        <f>SUM(C333:C349)</f>
        <v>20149000</v>
      </c>
      <c r="D350" s="112"/>
    </row>
    <row r="351" spans="1:2" ht="15" customHeight="1">
      <c r="A351" s="3" t="s">
        <v>112</v>
      </c>
      <c r="B351" s="30"/>
    </row>
    <row r="352" ht="15" customHeight="1">
      <c r="A352" s="4"/>
    </row>
    <row r="353" spans="1:4" ht="15" customHeight="1">
      <c r="A353" s="97" t="s">
        <v>71</v>
      </c>
      <c r="B353" s="108">
        <f>SUM(B348:B352)</f>
        <v>0</v>
      </c>
      <c r="C353" s="108">
        <v>15742950</v>
      </c>
      <c r="D353" s="108">
        <v>11127500</v>
      </c>
    </row>
    <row r="354" spans="1:4" ht="15" customHeight="1">
      <c r="A354" s="2"/>
      <c r="B354" s="60"/>
      <c r="C354" s="60"/>
      <c r="D354" s="60"/>
    </row>
    <row r="355" spans="1:4" ht="15" customHeight="1">
      <c r="A355" s="15"/>
      <c r="B355" s="60"/>
      <c r="C355" s="60"/>
      <c r="D355" s="60"/>
    </row>
    <row r="356" spans="1:4" ht="15" customHeight="1">
      <c r="A356" s="13" t="s">
        <v>40</v>
      </c>
      <c r="B356" s="64"/>
      <c r="C356" s="64">
        <v>3260244</v>
      </c>
      <c r="D356" s="66">
        <v>2169863</v>
      </c>
    </row>
    <row r="357" spans="1:4" ht="15" customHeight="1">
      <c r="A357" s="10"/>
      <c r="B357" s="62"/>
      <c r="C357" s="62"/>
      <c r="D357" s="62"/>
    </row>
    <row r="358" spans="1:4" ht="15" customHeight="1">
      <c r="A358" s="97" t="s">
        <v>64</v>
      </c>
      <c r="B358" s="98"/>
      <c r="C358" s="98"/>
      <c r="D358" s="98"/>
    </row>
    <row r="359" spans="1:4" ht="15" customHeight="1">
      <c r="A359" s="99"/>
      <c r="B359" s="98"/>
      <c r="C359" s="98"/>
      <c r="D359" s="98"/>
    </row>
    <row r="360" spans="1:4" ht="15" customHeight="1">
      <c r="A360" s="100" t="s">
        <v>72</v>
      </c>
      <c r="B360" s="101"/>
      <c r="C360" s="101"/>
      <c r="D360" s="102"/>
    </row>
    <row r="361" spans="1:4" ht="15" customHeight="1">
      <c r="A361" s="100" t="s">
        <v>42</v>
      </c>
      <c r="B361" s="101"/>
      <c r="C361" s="101">
        <v>500000</v>
      </c>
      <c r="D361" s="103">
        <v>500000</v>
      </c>
    </row>
    <row r="362" spans="1:4" ht="15" customHeight="1">
      <c r="A362" s="100" t="s">
        <v>43</v>
      </c>
      <c r="B362" s="101"/>
      <c r="C362" s="101">
        <v>2000000</v>
      </c>
      <c r="D362" s="103">
        <v>2000000</v>
      </c>
    </row>
    <row r="363" spans="1:4" ht="15" customHeight="1">
      <c r="A363" s="99"/>
      <c r="B363" s="102"/>
      <c r="C363" s="102"/>
      <c r="D363" s="102"/>
    </row>
    <row r="364" spans="1:4" ht="15" customHeight="1">
      <c r="A364" s="100" t="s">
        <v>45</v>
      </c>
      <c r="B364" s="101"/>
      <c r="C364" s="101">
        <v>200000</v>
      </c>
      <c r="D364" s="103">
        <v>200000</v>
      </c>
    </row>
    <row r="365" spans="1:4" ht="15" customHeight="1">
      <c r="A365" s="100" t="s">
        <v>46</v>
      </c>
      <c r="B365" s="102"/>
      <c r="C365" s="102"/>
      <c r="D365" s="102"/>
    </row>
    <row r="366" spans="1:4" ht="15" customHeight="1">
      <c r="A366" s="104" t="s">
        <v>47</v>
      </c>
      <c r="B366" s="101"/>
      <c r="C366" s="101"/>
      <c r="D366" s="103"/>
    </row>
    <row r="367" spans="1:4" ht="15" customHeight="1">
      <c r="A367" s="104" t="s">
        <v>48</v>
      </c>
      <c r="B367" s="101"/>
      <c r="C367" s="101">
        <v>800000</v>
      </c>
      <c r="D367" s="103">
        <v>800000</v>
      </c>
    </row>
    <row r="368" spans="1:4" ht="15" customHeight="1">
      <c r="A368" s="104" t="s">
        <v>49</v>
      </c>
      <c r="B368" s="102"/>
      <c r="C368" s="102"/>
      <c r="D368" s="102"/>
    </row>
    <row r="369" spans="1:4" ht="15" customHeight="1">
      <c r="A369" s="104" t="s">
        <v>50</v>
      </c>
      <c r="B369" s="101"/>
      <c r="C369" s="101">
        <v>2000000</v>
      </c>
      <c r="D369" s="103">
        <v>2000000</v>
      </c>
    </row>
    <row r="370" spans="1:4" ht="15" customHeight="1">
      <c r="A370" s="104" t="s">
        <v>51</v>
      </c>
      <c r="B370" s="101"/>
      <c r="C370" s="101"/>
      <c r="D370" s="103"/>
    </row>
    <row r="371" spans="1:4" ht="15" customHeight="1">
      <c r="A371" s="100" t="s">
        <v>53</v>
      </c>
      <c r="B371" s="102"/>
      <c r="C371" s="102"/>
      <c r="D371" s="102"/>
    </row>
    <row r="372" spans="1:4" ht="15" customHeight="1">
      <c r="A372" s="100" t="s">
        <v>54</v>
      </c>
      <c r="B372" s="102"/>
      <c r="C372" s="102"/>
      <c r="D372" s="103"/>
    </row>
    <row r="373" spans="1:4" ht="15" customHeight="1">
      <c r="A373" s="100" t="s">
        <v>53</v>
      </c>
      <c r="B373" s="101"/>
      <c r="C373" s="101">
        <v>1500000</v>
      </c>
      <c r="D373" s="103">
        <v>1500000</v>
      </c>
    </row>
    <row r="374" spans="1:4" ht="15" customHeight="1">
      <c r="A374" s="100" t="s">
        <v>56</v>
      </c>
      <c r="B374" s="101"/>
      <c r="C374" s="101">
        <v>207672</v>
      </c>
      <c r="D374" s="103">
        <v>400000</v>
      </c>
    </row>
    <row r="375" spans="1:4" ht="15" customHeight="1">
      <c r="A375" s="100" t="s">
        <v>57</v>
      </c>
      <c r="B375" s="101"/>
      <c r="C375" s="101">
        <v>3500000</v>
      </c>
      <c r="D375" s="102">
        <v>3500000</v>
      </c>
    </row>
    <row r="376" spans="1:4" ht="15" customHeight="1">
      <c r="A376" s="100" t="s">
        <v>59</v>
      </c>
      <c r="B376" s="102"/>
      <c r="C376" s="102"/>
      <c r="D376" s="102"/>
    </row>
    <row r="377" spans="1:4" ht="15" customHeight="1">
      <c r="A377" s="100" t="s">
        <v>113</v>
      </c>
      <c r="B377" s="103"/>
      <c r="C377" s="103">
        <v>1800000</v>
      </c>
      <c r="D377" s="103">
        <v>1800000</v>
      </c>
    </row>
    <row r="378" spans="1:4" ht="15" customHeight="1">
      <c r="A378" s="97" t="s">
        <v>62</v>
      </c>
      <c r="B378" s="105">
        <f>SUM(B360:B377)</f>
        <v>0</v>
      </c>
      <c r="C378" s="105">
        <f>SUM(C360:C377)</f>
        <v>12507672</v>
      </c>
      <c r="D378" s="106">
        <f>SUM(D360:D377)</f>
        <v>12700000</v>
      </c>
    </row>
    <row r="381" ht="15" customHeight="1">
      <c r="A381" s="118" t="s">
        <v>119</v>
      </c>
    </row>
    <row r="383" spans="1:4" ht="15" customHeight="1">
      <c r="A383" t="s">
        <v>120</v>
      </c>
      <c r="D383" s="26">
        <v>5044560</v>
      </c>
    </row>
    <row r="384" spans="1:4" ht="15" customHeight="1">
      <c r="A384" t="s">
        <v>118</v>
      </c>
      <c r="D384" s="26">
        <v>983689</v>
      </c>
    </row>
    <row r="386" spans="1:4" ht="15" customHeight="1">
      <c r="A386" t="s">
        <v>93</v>
      </c>
      <c r="C386" s="26">
        <v>143450500</v>
      </c>
      <c r="D386" s="26">
        <v>143450500</v>
      </c>
    </row>
    <row r="387" ht="15" customHeight="1">
      <c r="D387" s="119">
        <f>SUM(D383:D386)</f>
        <v>149478749</v>
      </c>
    </row>
  </sheetData>
  <sheetProtection/>
  <mergeCells count="4">
    <mergeCell ref="A36:D36"/>
    <mergeCell ref="A37:D37"/>
    <mergeCell ref="A58:D58"/>
    <mergeCell ref="A71:A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  <rowBreaks count="6" manualBreakCount="6">
    <brk id="61" max="255" man="1"/>
    <brk id="126" max="255" man="1"/>
    <brk id="189" max="255" man="1"/>
    <brk id="234" max="255" man="1"/>
    <brk id="288" max="255" man="1"/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2018-01-17T12:57:17Z</cp:lastPrinted>
  <dcterms:created xsi:type="dcterms:W3CDTF">2017-01-09T07:59:39Z</dcterms:created>
  <dcterms:modified xsi:type="dcterms:W3CDTF">2018-01-18T13:12:33Z</dcterms:modified>
  <cp:category/>
  <cp:version/>
  <cp:contentType/>
  <cp:contentStatus/>
</cp:coreProperties>
</file>